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6120" windowHeight="6825" tabRatio="663" activeTab="1"/>
  </bookViews>
  <sheets>
    <sheet name="naslovnica" sheetId="1" r:id="rId1"/>
    <sheet name="tr" sheetId="2" r:id="rId2"/>
  </sheets>
  <definedNames>
    <definedName name="_xlnm.Print_Area" localSheetId="0">'naslovnica'!$A$1:$J$47</definedName>
    <definedName name="_xlnm.Print_Area" localSheetId="1">'tr'!$A$1:$G$95</definedName>
  </definedNames>
  <calcPr fullCalcOnLoad="1"/>
</workbook>
</file>

<file path=xl/sharedStrings.xml><?xml version="1.0" encoding="utf-8"?>
<sst xmlns="http://schemas.openxmlformats.org/spreadsheetml/2006/main" count="101" uniqueCount="72">
  <si>
    <t>fax  023 220 861</t>
  </si>
  <si>
    <t>investitor</t>
  </si>
  <si>
    <t xml:space="preserve">građevina </t>
  </si>
  <si>
    <t xml:space="preserve">projekt     </t>
  </si>
  <si>
    <t xml:space="preserve">faza       </t>
  </si>
  <si>
    <t xml:space="preserve">tehnički  dnevnik   </t>
  </si>
  <si>
    <r>
      <t>Rajko Dumić</t>
    </r>
    <r>
      <rPr>
        <b/>
        <sz val="10"/>
        <rFont val="Times New Roman CE"/>
        <family val="0"/>
      </rPr>
      <t>,</t>
    </r>
    <r>
      <rPr>
        <sz val="10"/>
        <rFont val="Times New Roman CE"/>
        <family val="0"/>
      </rPr>
      <t xml:space="preserve"> ing.arh.</t>
    </r>
  </si>
  <si>
    <t>kom</t>
  </si>
  <si>
    <t>ukupno:</t>
  </si>
  <si>
    <t>R E K A P I T U L A C I J A</t>
  </si>
  <si>
    <t>PDV:</t>
  </si>
  <si>
    <t>sveukupno:</t>
  </si>
  <si>
    <t>ZIDARSKI RADOVI</t>
  </si>
  <si>
    <t xml:space="preserve">NAPOMENA: Niti jednu stavku iz ovog troškovnika ne smije se početi izvoditi bez predhodno dobivene suglasnosti konzervatora. </t>
  </si>
  <si>
    <r>
      <t>m</t>
    </r>
    <r>
      <rPr>
        <vertAlign val="superscript"/>
        <sz val="11"/>
        <rFont val="Times New Roman"/>
        <family val="1"/>
      </rPr>
      <t>2</t>
    </r>
  </si>
  <si>
    <t>RUŠENJA, DEMONTAŽE I RASKRIVANJA</t>
  </si>
  <si>
    <t>Preuzimanjem gradilišta izvoditelj je odgovoran za svu štetu koju prouzrokuje prilikom izvođenja radova, te je istu dužan nadoknaditi o svom trošku.</t>
  </si>
  <si>
    <t>IZVEDBENI PROJEKT</t>
  </si>
  <si>
    <r>
      <t>Davor Uglešić</t>
    </r>
    <r>
      <rPr>
        <sz val="11"/>
        <rFont val="Times New Roman CE"/>
        <family val="0"/>
      </rPr>
      <t>, dipl.ing.građ.</t>
    </r>
  </si>
  <si>
    <t>projektant:</t>
  </si>
  <si>
    <t>sastavio:</t>
  </si>
  <si>
    <r>
      <t xml:space="preserve">D  &amp;  Z  </t>
    </r>
    <r>
      <rPr>
        <i/>
        <sz val="18"/>
        <rFont val="Times New Roman CE"/>
        <family val="0"/>
      </rPr>
      <t xml:space="preserve"> doo</t>
    </r>
  </si>
  <si>
    <t>projektiranje</t>
  </si>
  <si>
    <t>graditeljstvo</t>
  </si>
  <si>
    <t>vanjska trgovina</t>
  </si>
  <si>
    <t>Jerolima Vidulića7</t>
  </si>
  <si>
    <t>23000 Zadar</t>
  </si>
  <si>
    <t>E-mail: dz-zadar@zd.t-com.hr</t>
  </si>
  <si>
    <t>tel   023 220 860</t>
  </si>
  <si>
    <r>
      <t>m</t>
    </r>
    <r>
      <rPr>
        <vertAlign val="superscript"/>
        <sz val="11"/>
        <rFont val="Times New Roman"/>
        <family val="1"/>
      </rPr>
      <t>3</t>
    </r>
  </si>
  <si>
    <t xml:space="preserve">TROŠKOVNIK </t>
  </si>
  <si>
    <t>GRAD ZADAR</t>
  </si>
  <si>
    <t>Narodni trag 1, 23000 Zadar</t>
  </si>
  <si>
    <t>Zadar, ožujak 2017.</t>
  </si>
  <si>
    <t xml:space="preserve">U sve jedinične cijene uračunati upotrebu lake pokretne skele. </t>
  </si>
  <si>
    <t>Prije davanja ponude za izvođenje radova ponuditelj je dužan obići gradilište tako da bude upoznat sa svim okolnostima izvođenja radova.</t>
  </si>
  <si>
    <r>
      <t>Rušenje zidova (prigradnje uz zid ex crkve Sv. Šime) debljine cca 25 cm građenih od pune opeke u mortu, odvoz otpadnog materijala na deponiju zajedno s naknadom za deponiranje uračunati u jedničnu cijenu. U jediničnu cijenu također uračunati korištenje skele. Obračun po m</t>
    </r>
    <r>
      <rPr>
        <vertAlign val="superscript"/>
        <sz val="11"/>
        <rFont val="Times New Roman"/>
        <family val="1"/>
      </rPr>
      <t>2</t>
    </r>
    <r>
      <rPr>
        <sz val="11"/>
        <rFont val="Times New Roman"/>
        <family val="1"/>
      </rPr>
      <t>.</t>
    </r>
  </si>
  <si>
    <t xml:space="preserve">Demontaža i blindiranje vodovodnih cijevi te formiranje priključka za potrebe "gradilišta". </t>
  </si>
  <si>
    <r>
      <t>m</t>
    </r>
    <r>
      <rPr>
        <vertAlign val="superscript"/>
        <sz val="11"/>
        <rFont val="Times New Roman"/>
        <family val="1"/>
      </rPr>
      <t>1</t>
    </r>
  </si>
  <si>
    <t>RUŠENJA, PRIPREMNI I ZEMLJANI RADOVI</t>
  </si>
  <si>
    <t>ARHEOLOŠKA ISTRAŽIVANJA I ZAŠTITA NALAZA</t>
  </si>
  <si>
    <t>OSTALI RADOVI</t>
  </si>
  <si>
    <t>arheološka istraživanja</t>
  </si>
  <si>
    <t>snimanje pogleda zidova</t>
  </si>
  <si>
    <t xml:space="preserve">snimanje tlocrta nakon završenog istraživanja I sloja- zidova nastalih u razdoblju od XVII-XIX stoljeća </t>
  </si>
  <si>
    <t xml:space="preserve">snimanje tlocrta nakon završenog istraživanja II sloja- srednjovjekovni zidovi </t>
  </si>
  <si>
    <t xml:space="preserve">snimanje tlocrta nakon završenog istraživanja III sloja-antički zidovi </t>
  </si>
  <si>
    <t>Geodetsko snimanje otvorenih iskopa tlocrtno i visinski. U tlocrtnoj snimci potrebno je obuhvatiti  linije iskopa i pružanje vidljivih temelja te njihove širine. U visinskom smislu potrebno je prikazati u odnosu na okolni teren kote vrhova otvorenih temelja, njihova dna (ako su vidljiva) te kote dna iskopa između temelja. Snimku izraditi u digitalnom obliku (npr. acad file). Obračun prema ukupnoj površini iskapanja.</t>
  </si>
  <si>
    <t xml:space="preserve">izlazak </t>
  </si>
  <si>
    <t>Nakon završene prospekcije arheološlih iskopa i pregleda  i snimanja iskopanih sondažnih jama potrebno je napraviti elaborat u kojem će se prikazati podaci o snimljenim temeljima i tlu za koje je napravljena identifikacija i klasifikacija. Elaborat je potrebno napraviti u 7 primjeraka.</t>
  </si>
  <si>
    <r>
      <t>Dobava i polaganje sloja geotekstila (min 300g/m</t>
    </r>
    <r>
      <rPr>
        <vertAlign val="superscript"/>
        <sz val="11"/>
        <rFont val="Times New Roman CE"/>
        <family val="0"/>
      </rPr>
      <t>2</t>
    </r>
    <r>
      <rPr>
        <sz val="11"/>
        <rFont val="Times New Roman CE"/>
        <family val="1"/>
      </rPr>
      <t>) preko arheoloških nalaza: obrađene podnice i bočne stranice i vrhovi zidova. Geotekstil treba postaviti "labavo" da ne dođe do njegovog povlačenja s nalaza i njihovog otkrivanja ili pucanja prilikom zatrpavanja. Obračun po m</t>
    </r>
    <r>
      <rPr>
        <vertAlign val="superscript"/>
        <sz val="11"/>
        <rFont val="Times New Roman CE"/>
        <family val="0"/>
      </rPr>
      <t>2</t>
    </r>
    <r>
      <rPr>
        <sz val="11"/>
        <rFont val="Times New Roman CE"/>
        <family val="1"/>
      </rPr>
      <t xml:space="preserve"> tlocrtne površine koja se štiti.</t>
    </r>
  </si>
  <si>
    <r>
      <t>Izvođenje zaštite arheoloških nalaza prekrivenih geotekstilom finom kamenom sitneži-rizlom. Na podnicama i vrhovima zidova postavlja se sloj visine 10 cm, a na spojevima podova i zidova izvodi se prirodni pokos tako da prilikom zatrpavanja i nabijanje ne dođe do oštećivanja zaštite od geotekstila i nalaza. Obračun po m</t>
    </r>
    <r>
      <rPr>
        <vertAlign val="superscript"/>
        <sz val="11"/>
        <rFont val="Times New Roman CE"/>
        <family val="0"/>
      </rPr>
      <t>3</t>
    </r>
    <r>
      <rPr>
        <sz val="11"/>
        <rFont val="Times New Roman CE"/>
        <family val="1"/>
      </rPr>
      <t xml:space="preserve">. </t>
    </r>
  </si>
  <si>
    <t>zatrpavanje u slojevima uz vlaženje i nabijanje novim drobljenim kamenim materijalom čija su dobava, prijevoz i istovar uračunati u jediničnu cijenu.</t>
  </si>
  <si>
    <r>
      <t>Zatrpavanje arheološkoih nalaza u slojevima visine 30 cm uz vlaženje i ručno nabijanje materijalom iz iskopa deponiranim na gradilištu te novim drobljenim kamenim materijalom čija su dobava, prijevoz i istovar uračunati u jediničnu cijenu. Obračun po m</t>
    </r>
    <r>
      <rPr>
        <vertAlign val="superscript"/>
        <sz val="11"/>
        <rFont val="Times New Roman CE"/>
        <family val="0"/>
      </rPr>
      <t>3</t>
    </r>
    <r>
      <rPr>
        <sz val="11"/>
        <rFont val="Times New Roman CE"/>
        <family val="1"/>
      </rPr>
      <t xml:space="preserve"> u zbijenom stanju. </t>
    </r>
  </si>
  <si>
    <t>Prospekcija arheoloških nalaza od strane geomehaničara. U okviru prospekcije napravit će se vizualno snimanje otvorenih temelja i identifikacija i klasifikacija tla u sondažnim iskopima. Kod opisa temelja potrebno je navesti materijale od kojih su oni izvedeni i procjenu njihovog stanja. Obračun prema broju izlazaka u prospekciju.</t>
  </si>
  <si>
    <t xml:space="preserve">Ručni iskop sondažnih jama koje će se izvoditi na mjestima gdje nisu izvedena arheološka istraživanja. Ovim jamam će se ustanoviti dimenzije i oblik temelja koji se nalaze ispod građevina na česticama koje graniče s istraživanim prostorom. Osim toga, kroz iskopane sondažne jame bit će potrebno utvrditi na čemu leže spomenuti temelji. U okviru ove stavke nije uračunato zatrpavanje otkopanih jama, ali je uračunato dodatno ili potrebno čišćenje stijenki temelja od zemljanog materijala. Obračun prema broju iskopanih jama. </t>
  </si>
  <si>
    <r>
      <t>Rušenje jednostrešne drvene krovne konstrukcije  (prigradnje uz zid ex crkve Sv. Šime) zajedno s pokrovom od valovitih salonit ploča, odvoz otpadnog materijala na deponiju zajedno s naknadom za deponiranje uračunati u jedničnu cijenu. U jediničnu cijenu također uračunati korištenje skele. Obračun po m</t>
    </r>
    <r>
      <rPr>
        <vertAlign val="superscript"/>
        <sz val="11"/>
        <rFont val="Times New Roman"/>
        <family val="1"/>
      </rPr>
      <t>2</t>
    </r>
    <r>
      <rPr>
        <sz val="11"/>
        <rFont val="Times New Roman"/>
        <family val="1"/>
      </rPr>
      <t xml:space="preserve"> tlocrtne površine.</t>
    </r>
  </si>
  <si>
    <r>
      <t>Strojno razbijanje recentne-betonske  podloge (ili drugih završnih obrada poda unutar zone zahvata. U jediničnu cijenu uračunati utovar, odvoz i deponiranje otpadnog materijala na gradskoj deponiji uključujući i naknadu za deponiranje. Obračun po m</t>
    </r>
    <r>
      <rPr>
        <vertAlign val="superscript"/>
        <sz val="11"/>
        <rFont val="Times New Roman"/>
        <family val="1"/>
      </rPr>
      <t>2</t>
    </r>
    <r>
      <rPr>
        <sz val="11"/>
        <rFont val="Times New Roman"/>
        <family val="1"/>
      </rPr>
      <t xml:space="preserve"> bez obzora na debljinu.</t>
    </r>
    <r>
      <rPr>
        <vertAlign val="superscript"/>
        <sz val="11"/>
        <rFont val="Times New Roman"/>
        <family val="1"/>
      </rPr>
      <t xml:space="preserve">  </t>
    </r>
  </si>
  <si>
    <r>
      <t>Skupljanje, utovar i odvoz viška otpadnog materijala na deponiju, naknadu za deponiranje uračunati u jediničnu cijenu. Obračun po m</t>
    </r>
    <r>
      <rPr>
        <vertAlign val="superscript"/>
        <sz val="11"/>
        <rFont val="Times New Roman"/>
        <family val="1"/>
      </rPr>
      <t>3</t>
    </r>
    <r>
      <rPr>
        <sz val="11"/>
        <rFont val="Times New Roman"/>
        <family val="1"/>
      </rPr>
      <t xml:space="preserve"> u zbijenom stanju. </t>
    </r>
  </si>
  <si>
    <r>
      <t>Zaziđivanje otvora veličine 100x220 cm u zidu ex crkve Sv. Šime blok opekom debljine 20 cm u produžnom mortu, zazid se s obje strane žbuka produžnom žbukom. Obračun po m</t>
    </r>
    <r>
      <rPr>
        <vertAlign val="superscript"/>
        <sz val="11"/>
        <rFont val="Times New Roman"/>
        <family val="1"/>
      </rPr>
      <t>2</t>
    </r>
    <r>
      <rPr>
        <sz val="11"/>
        <rFont val="Times New Roman"/>
        <family val="1"/>
      </rPr>
      <t>.</t>
    </r>
  </si>
  <si>
    <t>zatrpavanje u slojevima uz vlaženje i nabijanje materijalom iz iskopa deponiranom na gradilištu</t>
  </si>
  <si>
    <r>
      <t>Izrada ortofoto snimka tlocrta iskopanih nalaza (zidova i podnica) po fazama te ortofotto snimanje pogleda zidova prvo snimanje nakon završenog istraživanja I sloja- zidova nastalih u razdoblju od XVII-XIX stoljeća, drugo snimanj: srednjovjekovni zidovi, treće snimanje: antički zidovi. Obračun po m</t>
    </r>
    <r>
      <rPr>
        <vertAlign val="superscript"/>
        <sz val="11"/>
        <rFont val="Times New Roman CE"/>
        <family val="0"/>
      </rPr>
      <t>2</t>
    </r>
    <r>
      <rPr>
        <sz val="11"/>
        <rFont val="Times New Roman CE"/>
        <family val="1"/>
      </rPr>
      <t>.</t>
    </r>
  </si>
  <si>
    <r>
      <t>Strojni iskop slojeva tampona i nasipa ispod uklonjenih slojeva recentnog poda u visini cca 4 cm, odnosno do vrha zidova uz nadzor arheologa. U jediničnu cijenu uračunati utovar, odvoz i deponiraje otpadnog materijala na gradskoj deponiji uključujući i naknadu za deponiranje. Izvodi se uz nadzor arheologa. Obračun po m</t>
    </r>
    <r>
      <rPr>
        <vertAlign val="superscript"/>
        <sz val="11"/>
        <rFont val="Times New Roman"/>
        <family val="1"/>
      </rPr>
      <t>3</t>
    </r>
    <r>
      <rPr>
        <sz val="11"/>
        <rFont val="Times New Roman"/>
        <family val="1"/>
      </rPr>
      <t>.</t>
    </r>
  </si>
  <si>
    <r>
      <t>Raziđivanje kamenih zidova, kamen očistiti od morta i deponirati u dogovoru s investitorom. Za izvođenje ove stavke treba dobiti Posebne uvjete i Prethodno odobrenje od konzervatora. Obračun po m</t>
    </r>
    <r>
      <rPr>
        <vertAlign val="superscript"/>
        <sz val="11"/>
        <rFont val="Times New Roman CE"/>
        <family val="0"/>
      </rPr>
      <t>3</t>
    </r>
    <r>
      <rPr>
        <sz val="11"/>
        <rFont val="Times New Roman CE"/>
        <family val="1"/>
      </rPr>
      <t>.</t>
    </r>
  </si>
  <si>
    <t>Demontaža i prespajanje kanalizacijski cijevi.</t>
  </si>
  <si>
    <r>
      <t>Izvođenje sustavnih arheoloških istraživanja. Stavka obuhvaća široki ručni iskop zemlje i nasipa, dio iskopa izvoditi će se uz prisustvo podzemne vode, privremeno deponiranje iskopanog materijala na gradilišnoj deponiji za kasnije zatrpavanje, čišćenje zidova i temeljnih stopa,  zaštitu i konzervaciju iskopanih i nađenih predmeta, postterenski rad te izradu kompletne grafičke i fotto dokumentacije i pisanog izvještaja o arheološkim istraživanjima. U jediničnu cijenu uračunati pumpanje vode na način da ono ne ošteti nalaze (podnice, mozaici) uz osiguranje pogonskog goriva. Izvoditelj radova mora poduzeti sve radnje da ne dođe do ugrožavanja mehaničke otpornosti i stabilnosti okolnih zgrada te zaštititi građevnu jamu od urušavanja. Obračun po m</t>
    </r>
    <r>
      <rPr>
        <vertAlign val="superscript"/>
        <sz val="11"/>
        <rFont val="Times New Roman CE"/>
        <family val="1"/>
      </rPr>
      <t>3</t>
    </r>
    <r>
      <rPr>
        <sz val="11"/>
        <rFont val="Times New Roman CE"/>
        <family val="1"/>
      </rPr>
      <t xml:space="preserve"> iskopa u sraslom stanju.</t>
    </r>
  </si>
  <si>
    <t>ZAŠTITNA OGRADA</t>
  </si>
  <si>
    <t xml:space="preserve">Dobava, montaža i demontaža ulaznih vrata gradilišta širine 5,7 m.  Obračun po komadu. </t>
  </si>
  <si>
    <r>
      <t>Dobava, montaža, održavanje i demontaža ograde od cijevne tipske skele, cijevi su promjera 48,25/2,9 mm.  Visina ograde 2,15 m, a širina 1,2 m.  Na svim mjestima gdje se vertikalne cijevi skele oslanjaju na kamenu podlogu ispod cijevi treba postaviti podloške od punta. Ogradu izvesti prema projektu.  Obračun po m</t>
    </r>
    <r>
      <rPr>
        <vertAlign val="superscript"/>
        <sz val="11"/>
        <rFont val="Times New Roman"/>
        <family val="1"/>
      </rPr>
      <t>1</t>
    </r>
    <r>
      <rPr>
        <sz val="11"/>
        <rFont val="Times New Roman"/>
        <family val="1"/>
      </rPr>
      <t>.</t>
    </r>
  </si>
  <si>
    <r>
      <t>Dobava, slaganje i uklanjanje stabilizirajućeg opterećenja ograde u iznosu od 400 kg/m2.   Kao stabilizirajuće opterećenje mogu se koristiti vreće s pijeskom, blokovi, kamene ploče ili sl., ovisi što je dostupno izvođaču radova. Obračun po m</t>
    </r>
    <r>
      <rPr>
        <vertAlign val="superscript"/>
        <sz val="11"/>
        <rFont val="Times New Roman"/>
        <family val="1"/>
      </rPr>
      <t>2</t>
    </r>
    <r>
      <rPr>
        <sz val="11"/>
        <rFont val="Times New Roman"/>
        <family val="1"/>
      </rPr>
      <t xml:space="preserve">. </t>
    </r>
  </si>
  <si>
    <t xml:space="preserve">NAPOMENA: prilikom montaže ogradu treba prilagoditi stanju na gradilištu (denivelacije, zidovi, stepenice). </t>
  </si>
  <si>
    <t>Uređenje nove gradske tržnice ZONA 2a</t>
  </si>
</sst>
</file>

<file path=xl/styles.xml><?xml version="1.0" encoding="utf-8"?>
<styleSheet xmlns="http://schemas.openxmlformats.org/spreadsheetml/2006/main">
  <numFmts count="2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kn&quot;\ #,##0;\-&quot;kn&quot;\ #,##0"/>
    <numFmt numFmtId="165" formatCode="&quot;kn&quot;\ #,##0;[Red]\-&quot;kn&quot;\ #,##0"/>
    <numFmt numFmtId="166" formatCode="&quot;kn&quot;\ #,##0.00;\-&quot;kn&quot;\ #,##0.00"/>
    <numFmt numFmtId="167" formatCode="&quot;kn&quot;\ #,##0.00;[Red]\-&quot;kn&quot;\ #,##0.00"/>
    <numFmt numFmtId="168" formatCode="_-&quot;kn&quot;\ * #,##0_-;\-&quot;kn&quot;\ * #,##0_-;_-&quot;kn&quot;\ * &quot;-&quot;_-;_-@_-"/>
    <numFmt numFmtId="169" formatCode="_-* #,##0_-;\-* #,##0_-;_-* &quot;-&quot;_-;_-@_-"/>
    <numFmt numFmtId="170" formatCode="_-&quot;kn&quot;\ * #,##0.00_-;\-&quot;kn&quot;\ * #,##0.00_-;_-&quot;kn&quot;\ *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0.0"/>
    <numFmt numFmtId="184" formatCode="0.0"/>
  </numFmts>
  <fonts count="64">
    <font>
      <sz val="11"/>
      <color theme="1"/>
      <name val="Calibri"/>
      <family val="2"/>
    </font>
    <font>
      <b/>
      <sz val="10"/>
      <name val="MS Sans Serif"/>
      <family val="0"/>
    </font>
    <font>
      <i/>
      <sz val="10"/>
      <name val="MS Sans Serif"/>
      <family val="0"/>
    </font>
    <font>
      <b/>
      <i/>
      <sz val="10"/>
      <name val="MS Sans Serif"/>
      <family val="0"/>
    </font>
    <font>
      <sz val="10"/>
      <name val="MS Sans Serif"/>
      <family val="0"/>
    </font>
    <font>
      <sz val="11"/>
      <name val="Times New Roman CE"/>
      <family val="1"/>
    </font>
    <font>
      <sz val="8"/>
      <name val="Calibri"/>
      <family val="2"/>
    </font>
    <font>
      <b/>
      <i/>
      <sz val="11"/>
      <name val="Times New Roman CE"/>
      <family val="0"/>
    </font>
    <font>
      <sz val="11"/>
      <name val="Times New Roman"/>
      <family val="1"/>
    </font>
    <font>
      <b/>
      <i/>
      <sz val="18"/>
      <name val="Times New Roman CE"/>
      <family val="0"/>
    </font>
    <font>
      <i/>
      <sz val="18"/>
      <name val="Times New Roman CE"/>
      <family val="0"/>
    </font>
    <font>
      <i/>
      <sz val="10"/>
      <name val="Times New Roman CE"/>
      <family val="1"/>
    </font>
    <font>
      <b/>
      <sz val="11"/>
      <name val="Times New Roman CE"/>
      <family val="0"/>
    </font>
    <font>
      <b/>
      <sz val="14"/>
      <name val="Times New Roman CE"/>
      <family val="1"/>
    </font>
    <font>
      <sz val="10"/>
      <name val="Times New Roman CE"/>
      <family val="0"/>
    </font>
    <font>
      <b/>
      <i/>
      <sz val="14"/>
      <name val="Times New Roman CE"/>
      <family val="0"/>
    </font>
    <font>
      <b/>
      <sz val="10"/>
      <name val="Times New Roman CE"/>
      <family val="0"/>
    </font>
    <font>
      <sz val="12"/>
      <name val="Times New Roman"/>
      <family val="1"/>
    </font>
    <font>
      <b/>
      <sz val="12"/>
      <name val="Times New Roman"/>
      <family val="1"/>
    </font>
    <font>
      <b/>
      <i/>
      <sz val="12"/>
      <name val="Times New Roman"/>
      <family val="1"/>
    </font>
    <font>
      <i/>
      <sz val="12"/>
      <name val="Times New Roman"/>
      <family val="1"/>
    </font>
    <font>
      <b/>
      <i/>
      <sz val="11"/>
      <name val="Times New Roman"/>
      <family val="1"/>
    </font>
    <font>
      <vertAlign val="superscript"/>
      <sz val="11"/>
      <name val="Times New Roman"/>
      <family val="1"/>
    </font>
    <font>
      <b/>
      <i/>
      <sz val="14"/>
      <name val="Times New Roman"/>
      <family val="1"/>
    </font>
    <font>
      <i/>
      <sz val="11"/>
      <name val="Times New Roman CE"/>
      <family val="1"/>
    </font>
    <font>
      <i/>
      <sz val="11"/>
      <name val="Times New Roman"/>
      <family val="1"/>
    </font>
    <font>
      <vertAlign val="superscript"/>
      <sz val="11"/>
      <name val="Times New Roman CE"/>
      <family val="1"/>
    </font>
    <font>
      <b/>
      <i/>
      <sz val="12"/>
      <name val="Times New Roman CE"/>
      <family val="1"/>
    </font>
    <font>
      <b/>
      <sz val="11"/>
      <name val="Times New Roman"/>
      <family val="1"/>
    </font>
    <font>
      <i/>
      <sz val="12"/>
      <name val="Times New Roman CE"/>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57"/>
      <name val="Calibri"/>
      <family val="2"/>
    </font>
    <font>
      <b/>
      <sz val="13"/>
      <color indexed="57"/>
      <name val="Calibri"/>
      <family val="2"/>
    </font>
    <font>
      <b/>
      <sz val="11"/>
      <color indexed="57"/>
      <name val="Calibri"/>
      <family val="2"/>
    </font>
    <font>
      <u val="single"/>
      <sz val="11"/>
      <color indexed="1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sz val="18"/>
      <color indexed="57"/>
      <name val="Calibri Light"/>
      <family val="2"/>
    </font>
    <font>
      <b/>
      <sz val="11"/>
      <color indexed="8"/>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s>
  <cellStyleXfs count="63">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0" fillId="20" borderId="1" applyNumberFormat="0" applyFont="0" applyAlignment="0" applyProtection="0"/>
    <xf numFmtId="0" fontId="49" fillId="21" borderId="0" applyNumberFormat="0" applyBorder="0" applyAlignment="0" applyProtection="0"/>
    <xf numFmtId="0" fontId="41" fillId="0" borderId="0" applyNumberFormat="0" applyFill="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50" fillId="28" borderId="2" applyNumberFormat="0" applyAlignment="0" applyProtection="0"/>
    <xf numFmtId="0" fontId="51" fillId="28" borderId="3" applyNumberFormat="0" applyAlignment="0" applyProtection="0"/>
    <xf numFmtId="0" fontId="52" fillId="29" borderId="0" applyNumberFormat="0" applyBorder="0" applyAlignment="0" applyProtection="0"/>
    <xf numFmtId="0" fontId="53" fillId="0" borderId="0" applyNumberFormat="0" applyFill="0" applyBorder="0" applyAlignment="0" applyProtection="0"/>
    <xf numFmtId="0" fontId="54" fillId="0" borderId="4" applyNumberFormat="0" applyFill="0" applyAlignment="0" applyProtection="0"/>
    <xf numFmtId="0" fontId="55" fillId="0" borderId="5" applyNumberFormat="0" applyFill="0" applyAlignment="0" applyProtection="0"/>
    <xf numFmtId="0" fontId="56" fillId="0" borderId="6" applyNumberFormat="0" applyFill="0" applyAlignment="0" applyProtection="0"/>
    <xf numFmtId="0" fontId="56" fillId="0" borderId="0" applyNumberFormat="0" applyFill="0" applyBorder="0" applyAlignment="0" applyProtection="0"/>
    <xf numFmtId="0" fontId="57" fillId="30" borderId="0" applyNumberFormat="0" applyBorder="0" applyAlignment="0" applyProtection="0"/>
    <xf numFmtId="9" fontId="4" fillId="0" borderId="0" applyFont="0" applyFill="0" applyBorder="0" applyAlignment="0" applyProtection="0"/>
    <xf numFmtId="0" fontId="58" fillId="0" borderId="7" applyNumberFormat="0" applyFill="0" applyAlignment="0" applyProtection="0"/>
    <xf numFmtId="0" fontId="36" fillId="0" borderId="0" applyNumberFormat="0" applyFill="0" applyBorder="0" applyAlignment="0" applyProtection="0"/>
    <xf numFmtId="0" fontId="59" fillId="31" borderId="8"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32" borderId="3" applyNumberFormat="0" applyAlignment="0" applyProtection="0"/>
    <xf numFmtId="175" fontId="4" fillId="0" borderId="0" applyFont="0" applyFill="0" applyBorder="0" applyAlignment="0" applyProtection="0"/>
    <xf numFmtId="173" fontId="4" fillId="0" borderId="0" applyFont="0" applyFill="0" applyBorder="0" applyAlignment="0" applyProtection="0"/>
    <xf numFmtId="40" fontId="4" fillId="0" borderId="0" applyFont="0" applyFill="0" applyBorder="0" applyAlignment="0" applyProtection="0"/>
    <xf numFmtId="38" fontId="4" fillId="0" borderId="0" applyFont="0" applyFill="0" applyBorder="0" applyAlignment="0" applyProtection="0"/>
  </cellStyleXfs>
  <cellXfs count="139">
    <xf numFmtId="0" fontId="0" fillId="0" borderId="0" xfId="0" applyFont="1" applyAlignment="1">
      <alignment/>
    </xf>
    <xf numFmtId="0" fontId="5" fillId="0" borderId="0" xfId="0" applyFont="1" applyAlignment="1" applyProtection="1">
      <alignment horizontal="right" wrapText="1"/>
      <protection locked="0"/>
    </xf>
    <xf numFmtId="4" fontId="5" fillId="0" borderId="0" xfId="0" applyNumberFormat="1" applyFont="1" applyAlignment="1" applyProtection="1">
      <alignment/>
      <protection locked="0"/>
    </xf>
    <xf numFmtId="0" fontId="5" fillId="0" borderId="0" xfId="0" applyFont="1" applyAlignment="1" applyProtection="1">
      <alignment/>
      <protection locked="0"/>
    </xf>
    <xf numFmtId="0" fontId="5" fillId="0" borderId="0" xfId="0" applyFont="1" applyAlignment="1" applyProtection="1">
      <alignment horizontal="justify" vertical="top"/>
      <protection locked="0"/>
    </xf>
    <xf numFmtId="0" fontId="5" fillId="0" borderId="0" xfId="0" applyFont="1" applyAlignment="1" applyProtection="1">
      <alignment horizontal="left" vertical="top"/>
      <protection locked="0"/>
    </xf>
    <xf numFmtId="0" fontId="5" fillId="0" borderId="0" xfId="0" applyFont="1" applyAlignment="1" applyProtection="1">
      <alignment/>
      <protection/>
    </xf>
    <xf numFmtId="0" fontId="9" fillId="0" borderId="0" xfId="0" applyFont="1" applyFill="1" applyAlignment="1">
      <alignment horizontal="justify" vertical="top"/>
    </xf>
    <xf numFmtId="4" fontId="5" fillId="0" borderId="0" xfId="0" applyNumberFormat="1" applyFont="1" applyAlignment="1">
      <alignment horizontal="right"/>
    </xf>
    <xf numFmtId="4" fontId="5" fillId="0" borderId="0" xfId="0" applyNumberFormat="1" applyFont="1" applyAlignment="1">
      <alignment/>
    </xf>
    <xf numFmtId="0" fontId="5" fillId="0" borderId="0" xfId="0" applyFont="1" applyAlignment="1">
      <alignment/>
    </xf>
    <xf numFmtId="0" fontId="11" fillId="0" borderId="0" xfId="0" applyFont="1" applyFill="1" applyAlignment="1">
      <alignment horizontal="justify" vertical="top"/>
    </xf>
    <xf numFmtId="0" fontId="11" fillId="0" borderId="0" xfId="0" applyFont="1" applyFill="1" applyAlignment="1">
      <alignment/>
    </xf>
    <xf numFmtId="4" fontId="12" fillId="0" borderId="0" xfId="0" applyNumberFormat="1" applyFont="1" applyAlignment="1">
      <alignment horizontal="left"/>
    </xf>
    <xf numFmtId="4" fontId="12" fillId="0" borderId="0" xfId="0" applyNumberFormat="1" applyFont="1" applyAlignment="1">
      <alignment horizontal="right"/>
    </xf>
    <xf numFmtId="0" fontId="12" fillId="0" borderId="0" xfId="0" applyFont="1" applyAlignment="1">
      <alignment/>
    </xf>
    <xf numFmtId="0" fontId="5" fillId="0" borderId="0" xfId="0" applyFont="1" applyAlignment="1">
      <alignment horizontal="justify" vertical="justify" wrapText="1"/>
    </xf>
    <xf numFmtId="0" fontId="5" fillId="0" borderId="0" xfId="0" applyFont="1" applyAlignment="1">
      <alignment horizontal="justify" vertical="justify"/>
    </xf>
    <xf numFmtId="0" fontId="12" fillId="0" borderId="0" xfId="0" applyNumberFormat="1" applyFont="1" applyAlignment="1">
      <alignment horizontal="left"/>
    </xf>
    <xf numFmtId="0" fontId="13" fillId="0" borderId="0" xfId="0" applyFont="1" applyAlignment="1">
      <alignment horizontal="center"/>
    </xf>
    <xf numFmtId="4" fontId="13" fillId="0" borderId="0" xfId="0" applyNumberFormat="1" applyFont="1" applyAlignment="1">
      <alignment horizontal="right"/>
    </xf>
    <xf numFmtId="0" fontId="5" fillId="0" borderId="0" xfId="0" applyFont="1" applyAlignment="1">
      <alignment horizontal="right"/>
    </xf>
    <xf numFmtId="4" fontId="12" fillId="0" borderId="0" xfId="0" applyNumberFormat="1" applyFont="1" applyAlignment="1">
      <alignment horizontal="center"/>
    </xf>
    <xf numFmtId="0" fontId="5" fillId="0" borderId="0" xfId="0" applyFont="1" applyAlignment="1">
      <alignment horizontal="center" vertical="top"/>
    </xf>
    <xf numFmtId="0" fontId="5" fillId="0" borderId="0" xfId="0" applyFont="1" applyAlignment="1">
      <alignment horizontal="left" vertical="top"/>
    </xf>
    <xf numFmtId="4" fontId="5" fillId="0" borderId="0" xfId="0" applyNumberFormat="1" applyFont="1" applyAlignment="1">
      <alignment/>
    </xf>
    <xf numFmtId="0" fontId="5" fillId="0" borderId="0" xfId="0" applyFont="1" applyAlignment="1">
      <alignment horizontal="justify"/>
    </xf>
    <xf numFmtId="0" fontId="7" fillId="0" borderId="0" xfId="0" applyFont="1" applyAlignment="1">
      <alignment horizontal="center"/>
    </xf>
    <xf numFmtId="4" fontId="15" fillId="0" borderId="0" xfId="0" applyNumberFormat="1" applyFont="1" applyAlignment="1">
      <alignment horizontal="center"/>
    </xf>
    <xf numFmtId="4" fontId="7" fillId="0" borderId="0" xfId="0" applyNumberFormat="1" applyFont="1" applyAlignment="1">
      <alignment horizontal="center"/>
    </xf>
    <xf numFmtId="4" fontId="5" fillId="0" borderId="0" xfId="0" applyNumberFormat="1" applyFont="1" applyAlignment="1">
      <alignment horizontal="center"/>
    </xf>
    <xf numFmtId="0" fontId="5" fillId="0" borderId="0" xfId="0" applyFont="1" applyAlignment="1">
      <alignment horizontal="center"/>
    </xf>
    <xf numFmtId="0" fontId="14" fillId="0" borderId="0" xfId="0" applyFont="1" applyAlignment="1">
      <alignment horizontal="center" vertical="top"/>
    </xf>
    <xf numFmtId="0" fontId="14" fillId="0" borderId="0" xfId="0" applyFont="1" applyAlignment="1">
      <alignment horizontal="left" vertical="top"/>
    </xf>
    <xf numFmtId="4" fontId="14" fillId="0" borderId="0" xfId="0" applyNumberFormat="1" applyFont="1" applyAlignment="1">
      <alignment horizontal="right"/>
    </xf>
    <xf numFmtId="4" fontId="14" fillId="0" borderId="0" xfId="0" applyNumberFormat="1" applyFont="1" applyAlignment="1">
      <alignment/>
    </xf>
    <xf numFmtId="0" fontId="14" fillId="0" borderId="0" xfId="0" applyFont="1" applyAlignment="1">
      <alignment/>
    </xf>
    <xf numFmtId="4" fontId="5" fillId="0" borderId="0" xfId="0" applyNumberFormat="1" applyFont="1" applyAlignment="1">
      <alignment horizontal="left"/>
    </xf>
    <xf numFmtId="0" fontId="18" fillId="0" borderId="0" xfId="0" applyFont="1" applyAlignment="1" applyProtection="1">
      <alignment horizontal="justify" vertical="top"/>
      <protection locked="0"/>
    </xf>
    <xf numFmtId="0" fontId="18" fillId="0" borderId="0" xfId="0" applyFont="1" applyAlignment="1" applyProtection="1">
      <alignment horizontal="right" vertical="top"/>
      <protection locked="0"/>
    </xf>
    <xf numFmtId="0" fontId="8" fillId="0" borderId="0" xfId="0" applyFont="1" applyAlignment="1" applyProtection="1">
      <alignment horizontal="justify" vertical="top"/>
      <protection locked="0"/>
    </xf>
    <xf numFmtId="0" fontId="17" fillId="0" borderId="0" xfId="0" applyFont="1" applyAlignment="1" applyProtection="1">
      <alignment horizontal="justify" vertical="top"/>
      <protection locked="0"/>
    </xf>
    <xf numFmtId="0" fontId="19" fillId="0" borderId="0" xfId="0" applyFont="1" applyAlignment="1" applyProtection="1">
      <alignment horizontal="right" vertical="top"/>
      <protection locked="0"/>
    </xf>
    <xf numFmtId="0" fontId="20" fillId="0" borderId="0" xfId="0" applyFont="1" applyAlignment="1" applyProtection="1">
      <alignment horizontal="left" vertical="top"/>
      <protection locked="0"/>
    </xf>
    <xf numFmtId="0" fontId="8" fillId="0" borderId="0" xfId="0" applyFont="1" applyAlignment="1" applyProtection="1">
      <alignment horizontal="left" vertical="top"/>
      <protection locked="0"/>
    </xf>
    <xf numFmtId="0" fontId="8" fillId="0" borderId="0" xfId="0" applyFont="1" applyAlignment="1" applyProtection="1">
      <alignment horizontal="right" wrapText="1"/>
      <protection locked="0"/>
    </xf>
    <xf numFmtId="4" fontId="8" fillId="0" borderId="0" xfId="0" applyNumberFormat="1" applyFont="1" applyAlignment="1" applyProtection="1">
      <alignment/>
      <protection locked="0"/>
    </xf>
    <xf numFmtId="0" fontId="8" fillId="0" borderId="0" xfId="0" applyFont="1" applyAlignment="1" applyProtection="1">
      <alignment/>
      <protection locked="0"/>
    </xf>
    <xf numFmtId="0" fontId="8" fillId="0" borderId="0" xfId="0" applyFont="1" applyAlignment="1" applyProtection="1">
      <alignment/>
      <protection/>
    </xf>
    <xf numFmtId="0" fontId="18" fillId="0" borderId="0" xfId="0" applyFont="1" applyAlignment="1" applyProtection="1">
      <alignment horizontal="left" vertical="top"/>
      <protection locked="0"/>
    </xf>
    <xf numFmtId="4" fontId="18" fillId="0" borderId="0" xfId="0" applyNumberFormat="1" applyFont="1" applyAlignment="1" applyProtection="1">
      <alignment horizontal="right"/>
      <protection locked="0"/>
    </xf>
    <xf numFmtId="2" fontId="17" fillId="0" borderId="0" xfId="0" applyNumberFormat="1" applyFont="1" applyAlignment="1" applyProtection="1">
      <alignment/>
      <protection locked="0"/>
    </xf>
    <xf numFmtId="2" fontId="8" fillId="0" borderId="0" xfId="0" applyNumberFormat="1" applyFont="1" applyAlignment="1" applyProtection="1">
      <alignment/>
      <protection locked="0"/>
    </xf>
    <xf numFmtId="0" fontId="17" fillId="0" borderId="0" xfId="0" applyFont="1" applyAlignment="1" applyProtection="1">
      <alignment horizontal="left" vertical="top"/>
      <protection locked="0"/>
    </xf>
    <xf numFmtId="0" fontId="17" fillId="0" borderId="0" xfId="0" applyFont="1" applyAlignment="1" applyProtection="1">
      <alignment horizontal="right" wrapText="1"/>
      <protection locked="0"/>
    </xf>
    <xf numFmtId="4" fontId="17" fillId="0" borderId="0" xfId="0" applyNumberFormat="1" applyFont="1" applyAlignment="1" applyProtection="1">
      <alignment horizontal="right"/>
      <protection locked="0"/>
    </xf>
    <xf numFmtId="0" fontId="20" fillId="0" borderId="0" xfId="0" applyFont="1" applyAlignment="1" applyProtection="1">
      <alignment horizontal="right" wrapText="1"/>
      <protection locked="0"/>
    </xf>
    <xf numFmtId="4" fontId="20" fillId="0" borderId="0" xfId="0" applyNumberFormat="1" applyFont="1" applyAlignment="1" applyProtection="1">
      <alignment horizontal="right"/>
      <protection locked="0"/>
    </xf>
    <xf numFmtId="2" fontId="20" fillId="0" borderId="0" xfId="0" applyNumberFormat="1" applyFont="1" applyAlignment="1" applyProtection="1">
      <alignment/>
      <protection locked="0"/>
    </xf>
    <xf numFmtId="0" fontId="18" fillId="0" borderId="0" xfId="0" applyFont="1" applyAlignment="1">
      <alignment horizontal="justify" vertical="top"/>
    </xf>
    <xf numFmtId="0" fontId="17" fillId="0" borderId="0" xfId="0" applyFont="1" applyAlignment="1" applyProtection="1">
      <alignment horizontal="justify" wrapText="1"/>
      <protection locked="0"/>
    </xf>
    <xf numFmtId="0" fontId="17" fillId="0" borderId="0" xfId="0" applyFont="1" applyAlignment="1" applyProtection="1">
      <alignment/>
      <protection locked="0"/>
    </xf>
    <xf numFmtId="0" fontId="17" fillId="0" borderId="0" xfId="0" applyFont="1" applyAlignment="1" applyProtection="1">
      <alignment/>
      <protection/>
    </xf>
    <xf numFmtId="0" fontId="17" fillId="0" borderId="0" xfId="0" applyNumberFormat="1" applyFont="1" applyAlignment="1" applyProtection="1">
      <alignment horizontal="right"/>
      <protection locked="0"/>
    </xf>
    <xf numFmtId="0" fontId="17" fillId="0" borderId="0" xfId="0" applyFont="1" applyAlignment="1" applyProtection="1">
      <alignment horizontal="justify"/>
      <protection locked="0"/>
    </xf>
    <xf numFmtId="0" fontId="17" fillId="0" borderId="0" xfId="0" applyFont="1" applyAlignment="1" applyProtection="1">
      <alignment horizontal="justify"/>
      <protection/>
    </xf>
    <xf numFmtId="0" fontId="20" fillId="0" borderId="0" xfId="0" applyFont="1" applyAlignment="1" applyProtection="1">
      <alignment horizontal="justify"/>
      <protection locked="0"/>
    </xf>
    <xf numFmtId="0" fontId="20" fillId="0" borderId="0" xfId="0" applyFont="1" applyAlignment="1" applyProtection="1">
      <alignment horizontal="justify"/>
      <protection/>
    </xf>
    <xf numFmtId="3" fontId="17" fillId="0" borderId="0" xfId="0" applyNumberFormat="1" applyFont="1" applyAlignment="1" applyProtection="1">
      <alignment horizontal="right"/>
      <protection locked="0"/>
    </xf>
    <xf numFmtId="183" fontId="20" fillId="0" borderId="0" xfId="0" applyNumberFormat="1" applyFont="1" applyAlignment="1" applyProtection="1">
      <alignment horizontal="right"/>
      <protection locked="0"/>
    </xf>
    <xf numFmtId="0" fontId="19" fillId="0" borderId="0" xfId="0" applyFont="1" applyAlignment="1" applyProtection="1">
      <alignment horizontal="justify" vertical="top"/>
      <protection locked="0"/>
    </xf>
    <xf numFmtId="2" fontId="17" fillId="0" borderId="0" xfId="0" applyNumberFormat="1" applyFont="1" applyAlignment="1" applyProtection="1">
      <alignment horizontal="right"/>
      <protection locked="0"/>
    </xf>
    <xf numFmtId="0" fontId="18" fillId="0" borderId="0" xfId="0" applyFont="1" applyAlignment="1" applyProtection="1">
      <alignment horizontal="justify" wrapText="1"/>
      <protection locked="0"/>
    </xf>
    <xf numFmtId="0" fontId="18" fillId="0" borderId="0" xfId="0" applyFont="1" applyAlignment="1" applyProtection="1">
      <alignment horizontal="justify"/>
      <protection locked="0"/>
    </xf>
    <xf numFmtId="0" fontId="18" fillId="0" borderId="0" xfId="0" applyFont="1" applyAlignment="1" applyProtection="1">
      <alignment horizontal="justify"/>
      <protection/>
    </xf>
    <xf numFmtId="0" fontId="17" fillId="0" borderId="0" xfId="0" applyFont="1" applyAlignment="1" applyProtection="1">
      <alignment horizontal="right" vertical="top"/>
      <protection locked="0"/>
    </xf>
    <xf numFmtId="0" fontId="20" fillId="0" borderId="0" xfId="0" applyFont="1" applyAlignment="1" applyProtection="1">
      <alignment horizontal="right" vertical="top"/>
      <protection locked="0"/>
    </xf>
    <xf numFmtId="0" fontId="19" fillId="0" borderId="0" xfId="0" applyFont="1" applyAlignment="1" applyProtection="1">
      <alignment horizontal="center" vertical="top"/>
      <protection locked="0"/>
    </xf>
    <xf numFmtId="0" fontId="20" fillId="0" borderId="0" xfId="0" applyFont="1" applyAlignment="1" applyProtection="1">
      <alignment horizontal="justify" wrapText="1"/>
      <protection locked="0"/>
    </xf>
    <xf numFmtId="0" fontId="18" fillId="0" borderId="0" xfId="0" applyFont="1" applyAlignment="1" applyProtection="1">
      <alignment horizontal="left" wrapText="1"/>
      <protection locked="0"/>
    </xf>
    <xf numFmtId="0" fontId="18" fillId="0" borderId="0" xfId="0" applyFont="1" applyAlignment="1" applyProtection="1">
      <alignment horizontal="left"/>
      <protection locked="0"/>
    </xf>
    <xf numFmtId="0" fontId="18" fillId="0" borderId="0" xfId="0" applyFont="1" applyAlignment="1" applyProtection="1">
      <alignment horizontal="left"/>
      <protection/>
    </xf>
    <xf numFmtId="0" fontId="19" fillId="0" borderId="0" xfId="0" applyFont="1" applyAlignment="1" applyProtection="1">
      <alignment horizontal="right" wrapText="1"/>
      <protection locked="0"/>
    </xf>
    <xf numFmtId="4" fontId="19" fillId="0" borderId="0" xfId="0" applyNumberFormat="1" applyFont="1" applyAlignment="1" applyProtection="1">
      <alignment horizontal="right"/>
      <protection locked="0"/>
    </xf>
    <xf numFmtId="0" fontId="19" fillId="0" borderId="0" xfId="0" applyFont="1" applyAlignment="1" applyProtection="1">
      <alignment horizontal="right"/>
      <protection locked="0"/>
    </xf>
    <xf numFmtId="0" fontId="19" fillId="0" borderId="0" xfId="0" applyFont="1" applyAlignment="1" applyProtection="1">
      <alignment horizontal="right"/>
      <protection/>
    </xf>
    <xf numFmtId="0" fontId="24" fillId="0" borderId="0" xfId="0" applyFont="1" applyAlignment="1" applyProtection="1">
      <alignment/>
      <protection locked="0"/>
    </xf>
    <xf numFmtId="2" fontId="20" fillId="0" borderId="0" xfId="0" applyNumberFormat="1" applyFont="1" applyFill="1" applyAlignment="1" applyProtection="1">
      <alignment/>
      <protection locked="0"/>
    </xf>
    <xf numFmtId="0" fontId="5" fillId="0" borderId="0" xfId="0" applyFont="1" applyFill="1" applyAlignment="1" applyProtection="1">
      <alignment/>
      <protection locked="0"/>
    </xf>
    <xf numFmtId="4" fontId="8" fillId="0" borderId="0" xfId="0" applyNumberFormat="1" applyFont="1" applyAlignment="1" applyProtection="1">
      <alignment/>
      <protection/>
    </xf>
    <xf numFmtId="4" fontId="20" fillId="0" borderId="0" xfId="0" applyNumberFormat="1" applyFont="1" applyAlignment="1" applyProtection="1">
      <alignment/>
      <protection/>
    </xf>
    <xf numFmtId="4" fontId="21" fillId="0" borderId="0" xfId="0" applyNumberFormat="1" applyFont="1" applyAlignment="1" applyProtection="1">
      <alignment/>
      <protection/>
    </xf>
    <xf numFmtId="4" fontId="5" fillId="0" borderId="0" xfId="0" applyNumberFormat="1" applyFont="1" applyAlignment="1">
      <alignment horizontal="right"/>
    </xf>
    <xf numFmtId="0" fontId="8" fillId="0" borderId="0" xfId="0" applyFont="1" applyFill="1" applyAlignment="1" applyProtection="1">
      <alignment/>
      <protection locked="0"/>
    </xf>
    <xf numFmtId="4" fontId="21" fillId="0" borderId="0" xfId="0" applyNumberFormat="1" applyFont="1" applyFill="1" applyAlignment="1" applyProtection="1">
      <alignment/>
      <protection/>
    </xf>
    <xf numFmtId="0" fontId="12" fillId="0" borderId="0" xfId="0" applyFont="1" applyAlignment="1">
      <alignment/>
    </xf>
    <xf numFmtId="4" fontId="5" fillId="0" borderId="0" xfId="0" applyNumberFormat="1" applyFont="1" applyAlignment="1">
      <alignment/>
    </xf>
    <xf numFmtId="4" fontId="25" fillId="0" borderId="0" xfId="0" applyNumberFormat="1" applyFont="1" applyAlignment="1" applyProtection="1">
      <alignment/>
      <protection/>
    </xf>
    <xf numFmtId="4" fontId="19" fillId="0" borderId="0" xfId="0" applyNumberFormat="1" applyFont="1" applyAlignment="1" applyProtection="1">
      <alignment/>
      <protection/>
    </xf>
    <xf numFmtId="2" fontId="19" fillId="0" borderId="0" xfId="0" applyNumberFormat="1" applyFont="1" applyAlignment="1" applyProtection="1">
      <alignment/>
      <protection locked="0"/>
    </xf>
    <xf numFmtId="0" fontId="27" fillId="0" borderId="0" xfId="0" applyFont="1" applyAlignment="1" applyProtection="1">
      <alignment/>
      <protection locked="0"/>
    </xf>
    <xf numFmtId="0" fontId="24" fillId="0" borderId="0" xfId="0" applyFont="1" applyFill="1" applyAlignment="1" applyProtection="1">
      <alignment/>
      <protection locked="0"/>
    </xf>
    <xf numFmtId="0" fontId="29" fillId="0" borderId="0" xfId="0" applyFont="1" applyFill="1" applyAlignment="1" applyProtection="1">
      <alignment/>
      <protection locked="0"/>
    </xf>
    <xf numFmtId="0" fontId="8" fillId="0" borderId="0" xfId="0" applyFont="1" applyAlignment="1" applyProtection="1">
      <alignment horizontal="left" vertical="top"/>
      <protection/>
    </xf>
    <xf numFmtId="0" fontId="21" fillId="0" borderId="0" xfId="0" applyFont="1" applyAlignment="1" applyProtection="1">
      <alignment horizontal="justify" vertical="top"/>
      <protection/>
    </xf>
    <xf numFmtId="0" fontId="8" fillId="0" borderId="0" xfId="0" applyFont="1" applyAlignment="1" applyProtection="1">
      <alignment horizontal="right" wrapText="1"/>
      <protection/>
    </xf>
    <xf numFmtId="4" fontId="8" fillId="0" borderId="0" xfId="0" applyNumberFormat="1" applyFont="1" applyFill="1" applyAlignment="1" applyProtection="1">
      <alignment/>
      <protection/>
    </xf>
    <xf numFmtId="0" fontId="8" fillId="0" borderId="0" xfId="0" applyFont="1" applyFill="1" applyAlignment="1" applyProtection="1">
      <alignment horizontal="right" wrapText="1"/>
      <protection/>
    </xf>
    <xf numFmtId="4" fontId="8" fillId="0" borderId="0" xfId="0" applyNumberFormat="1" applyFont="1" applyAlignment="1" applyProtection="1">
      <alignment horizontal="right"/>
      <protection/>
    </xf>
    <xf numFmtId="0" fontId="19" fillId="0" borderId="0" xfId="0" applyFont="1" applyAlignment="1" applyProtection="1">
      <alignment horizontal="justify" vertical="top"/>
      <protection/>
    </xf>
    <xf numFmtId="4" fontId="8" fillId="0" borderId="0" xfId="0" applyNumberFormat="1" applyFont="1" applyFill="1" applyAlignment="1" applyProtection="1">
      <alignment horizontal="right"/>
      <protection/>
    </xf>
    <xf numFmtId="0" fontId="19" fillId="0" borderId="0" xfId="0" applyFont="1" applyAlignment="1" applyProtection="1">
      <alignment horizontal="left" vertical="top"/>
      <protection/>
    </xf>
    <xf numFmtId="0" fontId="19" fillId="0" borderId="0" xfId="0" applyFont="1" applyAlignment="1" applyProtection="1">
      <alignment horizontal="right" wrapText="1"/>
      <protection/>
    </xf>
    <xf numFmtId="4" fontId="19" fillId="0" borderId="0" xfId="0" applyNumberFormat="1" applyFont="1" applyAlignment="1" applyProtection="1">
      <alignment horizontal="right"/>
      <protection/>
    </xf>
    <xf numFmtId="0" fontId="8" fillId="0" borderId="0" xfId="0" applyFont="1" applyAlignment="1" applyProtection="1">
      <alignment horizontal="justify" vertical="top"/>
      <protection/>
    </xf>
    <xf numFmtId="0" fontId="21" fillId="0" borderId="0" xfId="0" applyFont="1" applyAlignment="1" applyProtection="1">
      <alignment horizontal="right" vertical="top"/>
      <protection/>
    </xf>
    <xf numFmtId="0" fontId="21" fillId="0" borderId="0" xfId="0" applyFont="1" applyAlignment="1" applyProtection="1">
      <alignment horizontal="left" vertical="top"/>
      <protection/>
    </xf>
    <xf numFmtId="0" fontId="28" fillId="0" borderId="0" xfId="0" applyFont="1" applyAlignment="1" applyProtection="1">
      <alignment horizontal="right" vertical="top"/>
      <protection/>
    </xf>
    <xf numFmtId="0" fontId="19" fillId="0" borderId="0" xfId="0" applyFont="1" applyAlignment="1" applyProtection="1">
      <alignment horizontal="right" vertical="top"/>
      <protection/>
    </xf>
    <xf numFmtId="0" fontId="21" fillId="0" borderId="0" xfId="0" applyFont="1" applyAlignment="1" applyProtection="1">
      <alignment horizontal="right" wrapText="1"/>
      <protection/>
    </xf>
    <xf numFmtId="0" fontId="5" fillId="0" borderId="0" xfId="0" applyFont="1" applyAlignment="1" applyProtection="1">
      <alignment horizontal="justify" vertical="top"/>
      <protection/>
    </xf>
    <xf numFmtId="4" fontId="8" fillId="0" borderId="0" xfId="0" applyNumberFormat="1" applyFont="1" applyFill="1" applyAlignment="1" applyProtection="1">
      <alignment horizontal="right" wrapText="1"/>
      <protection/>
    </xf>
    <xf numFmtId="0" fontId="17" fillId="0" borderId="0" xfId="0" applyFont="1" applyAlignment="1" applyProtection="1">
      <alignment horizontal="left" vertical="top"/>
      <protection/>
    </xf>
    <xf numFmtId="4" fontId="17" fillId="0" borderId="0" xfId="0" applyNumberFormat="1" applyFont="1" applyAlignment="1" applyProtection="1">
      <alignment horizontal="right"/>
      <protection/>
    </xf>
    <xf numFmtId="0" fontId="20" fillId="0" borderId="0" xfId="0" applyFont="1" applyAlignment="1" applyProtection="1">
      <alignment horizontal="left" vertical="top"/>
      <protection/>
    </xf>
    <xf numFmtId="0" fontId="23" fillId="0" borderId="0" xfId="0" applyFont="1" applyAlignment="1" applyProtection="1">
      <alignment horizontal="center" vertical="top"/>
      <protection/>
    </xf>
    <xf numFmtId="0" fontId="20" fillId="0" borderId="0" xfId="0" applyFont="1" applyAlignment="1" applyProtection="1">
      <alignment horizontal="right" wrapText="1"/>
      <protection/>
    </xf>
    <xf numFmtId="4" fontId="20" fillId="0" borderId="0" xfId="0" applyNumberFormat="1" applyFont="1" applyAlignment="1" applyProtection="1">
      <alignment horizontal="right"/>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right" wrapText="1"/>
      <protection/>
    </xf>
    <xf numFmtId="4" fontId="20" fillId="0" borderId="0" xfId="0" applyNumberFormat="1" applyFont="1" applyFill="1" applyAlignment="1" applyProtection="1">
      <alignment horizontal="right"/>
      <protection/>
    </xf>
    <xf numFmtId="0" fontId="19" fillId="0" borderId="0" xfId="0" applyFont="1" applyFill="1" applyAlignment="1" applyProtection="1">
      <alignment horizontal="justify" vertical="top"/>
      <protection/>
    </xf>
    <xf numFmtId="0" fontId="20" fillId="0" borderId="0" xfId="0" applyFont="1" applyFill="1" applyAlignment="1" applyProtection="1">
      <alignment horizontal="right" wrapText="1"/>
      <protection/>
    </xf>
    <xf numFmtId="0" fontId="20" fillId="0" borderId="0" xfId="0" applyFont="1" applyFill="1" applyAlignment="1" applyProtection="1">
      <alignment horizontal="left" vertical="top"/>
      <protection/>
    </xf>
    <xf numFmtId="0" fontId="17" fillId="0" borderId="0" xfId="0" applyFont="1" applyFill="1" applyAlignment="1" applyProtection="1">
      <alignment horizontal="left" vertical="top"/>
      <protection/>
    </xf>
    <xf numFmtId="0" fontId="18" fillId="0" borderId="0" xfId="0" applyFont="1" applyFill="1" applyAlignment="1" applyProtection="1">
      <alignment horizontal="justify" vertical="top"/>
      <protection/>
    </xf>
    <xf numFmtId="0" fontId="21" fillId="0" borderId="0" xfId="0" applyFont="1" applyFill="1" applyAlignment="1" applyProtection="1">
      <alignment horizontal="left" vertical="top"/>
      <protection/>
    </xf>
    <xf numFmtId="0" fontId="8" fillId="0" borderId="0" xfId="0" applyFont="1" applyFill="1" applyAlignment="1" applyProtection="1">
      <alignment horizontal="left" vertical="top"/>
      <protection/>
    </xf>
    <xf numFmtId="0" fontId="18" fillId="0" borderId="0" xfId="0" applyFont="1" applyAlignment="1" applyProtection="1">
      <alignment horizontal="left" vertical="top"/>
      <protection/>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2" xfId="21"/>
    <cellStyle name="40% - Isticanje3" xfId="22"/>
    <cellStyle name="40% - Isticanje4" xfId="23"/>
    <cellStyle name="40% - Isticanje5" xfId="24"/>
    <cellStyle name="40% - Isticanje6" xfId="25"/>
    <cellStyle name="40% - Naglasak1"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238125</xdr:colOff>
      <xdr:row>0</xdr:row>
      <xdr:rowOff>28575</xdr:rowOff>
    </xdr:from>
    <xdr:to>
      <xdr:col>8</xdr:col>
      <xdr:colOff>504825</xdr:colOff>
      <xdr:row>5</xdr:row>
      <xdr:rowOff>0</xdr:rowOff>
    </xdr:to>
    <xdr:pic>
      <xdr:nvPicPr>
        <xdr:cNvPr id="1" name="Picture 1" descr="SGT_ISO 9001-2008_TCL"/>
        <xdr:cNvPicPr preferRelativeResize="1">
          <a:picLocks noChangeAspect="1"/>
        </xdr:cNvPicPr>
      </xdr:nvPicPr>
      <xdr:blipFill>
        <a:blip r:embed="rId1"/>
        <a:stretch>
          <a:fillRect/>
        </a:stretch>
      </xdr:blipFill>
      <xdr:spPr>
        <a:xfrm>
          <a:off x="4257675" y="28575"/>
          <a:ext cx="866775" cy="914400"/>
        </a:xfrm>
        <a:prstGeom prst="rect">
          <a:avLst/>
        </a:prstGeom>
        <a:noFill/>
        <a:ln w="9525" cmpd="sng">
          <a:noFill/>
        </a:ln>
      </xdr:spPr>
    </xdr:pic>
    <xdr:clientData/>
  </xdr:twoCellAnchor>
  <xdr:twoCellAnchor>
    <xdr:from>
      <xdr:col>7</xdr:col>
      <xdr:colOff>228600</xdr:colOff>
      <xdr:row>0</xdr:row>
      <xdr:rowOff>28575</xdr:rowOff>
    </xdr:from>
    <xdr:to>
      <xdr:col>8</xdr:col>
      <xdr:colOff>552450</xdr:colOff>
      <xdr:row>4</xdr:row>
      <xdr:rowOff>152400</xdr:rowOff>
    </xdr:to>
    <xdr:pic>
      <xdr:nvPicPr>
        <xdr:cNvPr id="2" name="Slika 2" descr="SGS_ISO 9001_TCL_HR"/>
        <xdr:cNvPicPr preferRelativeResize="1">
          <a:picLocks noChangeAspect="1"/>
        </xdr:cNvPicPr>
      </xdr:nvPicPr>
      <xdr:blipFill>
        <a:blip r:embed="rId2"/>
        <a:stretch>
          <a:fillRect/>
        </a:stretch>
      </xdr:blipFill>
      <xdr:spPr>
        <a:xfrm>
          <a:off x="4248150" y="28575"/>
          <a:ext cx="923925"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51"/>
  <sheetViews>
    <sheetView zoomScale="87" zoomScaleNormal="87" workbookViewId="0" topLeftCell="A1">
      <selection activeCell="D18" sqref="D18"/>
    </sheetView>
  </sheetViews>
  <sheetFormatPr defaultColWidth="9.00390625" defaultRowHeight="15"/>
  <cols>
    <col min="1" max="1" width="3.28125" style="23" customWidth="1"/>
    <col min="2" max="2" width="3.28125" style="24" customWidth="1"/>
    <col min="3" max="3" width="24.421875" style="10" customWidth="1"/>
    <col min="4" max="4" width="6.421875" style="8" customWidth="1"/>
    <col min="5" max="6" width="9.00390625" style="8" customWidth="1"/>
    <col min="7" max="7" width="4.8515625" style="9" bestFit="1" customWidth="1"/>
    <col min="8" max="16384" width="9.00390625" style="10" customWidth="1"/>
  </cols>
  <sheetData>
    <row r="1" ht="23.25">
      <c r="C1" s="7" t="s">
        <v>21</v>
      </c>
    </row>
    <row r="2" spans="1:7" s="36" customFormat="1" ht="12.75">
      <c r="A2" s="32"/>
      <c r="B2" s="33"/>
      <c r="C2" s="11" t="s">
        <v>22</v>
      </c>
      <c r="D2" s="34"/>
      <c r="E2" s="34"/>
      <c r="F2" s="34"/>
      <c r="G2" s="35"/>
    </row>
    <row r="3" spans="1:7" s="36" customFormat="1" ht="12.75">
      <c r="A3" s="32"/>
      <c r="B3" s="33"/>
      <c r="C3" s="11" t="s">
        <v>23</v>
      </c>
      <c r="D3" s="34"/>
      <c r="E3" s="34"/>
      <c r="F3" s="34"/>
      <c r="G3" s="35"/>
    </row>
    <row r="4" spans="1:7" s="36" customFormat="1" ht="12.75">
      <c r="A4" s="32"/>
      <c r="B4" s="33"/>
      <c r="C4" s="11" t="s">
        <v>24</v>
      </c>
      <c r="D4" s="34"/>
      <c r="E4" s="34"/>
      <c r="F4" s="34"/>
      <c r="G4" s="35"/>
    </row>
    <row r="5" spans="1:7" s="36" customFormat="1" ht="12.75">
      <c r="A5" s="32"/>
      <c r="B5" s="33"/>
      <c r="C5" s="12" t="s">
        <v>25</v>
      </c>
      <c r="D5" s="34"/>
      <c r="E5" s="34"/>
      <c r="F5" s="34"/>
      <c r="G5" s="35"/>
    </row>
    <row r="6" spans="1:7" s="36" customFormat="1" ht="12.75">
      <c r="A6" s="32"/>
      <c r="B6" s="33"/>
      <c r="C6" s="11" t="s">
        <v>26</v>
      </c>
      <c r="D6" s="34"/>
      <c r="E6" s="34"/>
      <c r="F6" s="34"/>
      <c r="G6" s="35"/>
    </row>
    <row r="7" spans="1:7" s="36" customFormat="1" ht="25.5">
      <c r="A7" s="32"/>
      <c r="B7" s="33"/>
      <c r="C7" s="11" t="s">
        <v>27</v>
      </c>
      <c r="D7" s="34"/>
      <c r="E7" s="34"/>
      <c r="F7" s="34"/>
      <c r="G7" s="35"/>
    </row>
    <row r="8" spans="1:7" s="36" customFormat="1" ht="12.75">
      <c r="A8" s="32"/>
      <c r="B8" s="33"/>
      <c r="C8" s="11" t="s">
        <v>28</v>
      </c>
      <c r="D8" s="34"/>
      <c r="E8" s="34"/>
      <c r="F8" s="34"/>
      <c r="G8" s="35"/>
    </row>
    <row r="9" spans="1:7" s="36" customFormat="1" ht="12.75">
      <c r="A9" s="32"/>
      <c r="B9" s="33"/>
      <c r="C9" s="11" t="s">
        <v>0</v>
      </c>
      <c r="D9" s="34"/>
      <c r="E9" s="34"/>
      <c r="F9" s="34"/>
      <c r="G9" s="35"/>
    </row>
    <row r="10" ht="15">
      <c r="C10" s="11"/>
    </row>
    <row r="11" ht="15">
      <c r="C11" s="11"/>
    </row>
    <row r="12" ht="15">
      <c r="C12" s="11"/>
    </row>
    <row r="13" ht="15">
      <c r="C13" s="11"/>
    </row>
    <row r="15" spans="3:4" ht="15">
      <c r="C15" s="10" t="s">
        <v>1</v>
      </c>
      <c r="D15" s="13" t="s">
        <v>31</v>
      </c>
    </row>
    <row r="16" spans="4:8" ht="15">
      <c r="D16" s="37" t="s">
        <v>32</v>
      </c>
      <c r="E16" s="92"/>
      <c r="F16" s="92"/>
      <c r="G16" s="96"/>
      <c r="H16" s="95"/>
    </row>
    <row r="17" spans="4:6" ht="15">
      <c r="D17" s="13"/>
      <c r="E17" s="14"/>
      <c r="F17" s="14"/>
    </row>
    <row r="18" spans="3:4" ht="15">
      <c r="C18" s="10" t="s">
        <v>2</v>
      </c>
      <c r="D18" s="13" t="s">
        <v>71</v>
      </c>
    </row>
    <row r="19" ht="15">
      <c r="C19" s="15"/>
    </row>
    <row r="20" spans="3:4" ht="15">
      <c r="C20" s="16" t="s">
        <v>3</v>
      </c>
      <c r="D20" s="13" t="s">
        <v>42</v>
      </c>
    </row>
    <row r="21" spans="3:4" ht="15">
      <c r="C21" s="16"/>
      <c r="D21" s="13"/>
    </row>
    <row r="22" spans="3:4" ht="15">
      <c r="C22" s="10" t="s">
        <v>4</v>
      </c>
      <c r="D22" s="13" t="s">
        <v>17</v>
      </c>
    </row>
    <row r="24" spans="3:4" ht="15">
      <c r="C24" s="17" t="s">
        <v>5</v>
      </c>
      <c r="D24" s="18">
        <v>1262</v>
      </c>
    </row>
    <row r="32" ht="18.75">
      <c r="E32" s="19" t="s">
        <v>30</v>
      </c>
    </row>
    <row r="33" spans="3:8" ht="19.5">
      <c r="C33" s="27"/>
      <c r="D33" s="28"/>
      <c r="E33" s="28"/>
      <c r="F33" s="29"/>
      <c r="G33" s="30"/>
      <c r="H33" s="31"/>
    </row>
    <row r="36" ht="18.75">
      <c r="D36" s="20"/>
    </row>
    <row r="37" spans="3:6" ht="15">
      <c r="C37" s="21" t="s">
        <v>19</v>
      </c>
      <c r="D37" s="22"/>
      <c r="E37" s="13" t="s">
        <v>18</v>
      </c>
      <c r="F37" s="92"/>
    </row>
    <row r="38" ht="15">
      <c r="D38" s="22"/>
    </row>
    <row r="39" spans="3:5" ht="15">
      <c r="C39" s="21" t="s">
        <v>20</v>
      </c>
      <c r="D39" s="22"/>
      <c r="E39" s="13" t="s">
        <v>6</v>
      </c>
    </row>
    <row r="40" spans="5:6" ht="15">
      <c r="E40" s="25"/>
      <c r="F40" s="10"/>
    </row>
    <row r="41" spans="5:6" ht="15">
      <c r="E41" s="25"/>
      <c r="F41" s="10"/>
    </row>
    <row r="42" spans="5:6" ht="15">
      <c r="E42" s="25"/>
      <c r="F42" s="10"/>
    </row>
    <row r="47" ht="15">
      <c r="E47" s="23" t="s">
        <v>33</v>
      </c>
    </row>
    <row r="51" ht="15">
      <c r="C51" s="26"/>
    </row>
  </sheetData>
  <sheetProtection/>
  <printOptions/>
  <pageMargins left="0.58" right="0.33" top="0.83" bottom="0.79" header="0.5118110236220472" footer="0.5118110236220472"/>
  <pageSetup horizontalDpi="300" verticalDpi="300" orientation="portrait" paperSize="9" r:id="rId2"/>
  <rowBreaks count="22" manualBreakCount="22">
    <brk id="74" max="6" man="1"/>
    <brk id="135" max="6" man="1"/>
    <brk id="153" max="6" man="1"/>
    <brk id="161" max="6" man="1"/>
    <brk id="187" max="6" man="1"/>
    <brk id="197" max="6" man="1"/>
    <brk id="205" max="6" man="1"/>
    <brk id="213" max="6" man="1"/>
    <brk id="232" max="6" man="1"/>
    <brk id="270" max="5" man="1"/>
    <brk id="276" max="5" man="1"/>
    <brk id="282" max="5" man="1"/>
    <brk id="290" max="5" man="1"/>
    <brk id="294" max="5" man="1"/>
    <brk id="316" max="5" man="1"/>
    <brk id="320" max="5" man="1"/>
    <brk id="328" max="5" man="1"/>
    <brk id="334" max="5" man="1"/>
    <brk id="340" max="5" man="1"/>
    <brk id="352" max="5" man="1"/>
    <brk id="366" max="5" man="1"/>
    <brk id="396" max="5" man="1"/>
  </rowBreaks>
  <drawing r:id="rId1"/>
</worksheet>
</file>

<file path=xl/worksheets/sheet2.xml><?xml version="1.0" encoding="utf-8"?>
<worksheet xmlns="http://schemas.openxmlformats.org/spreadsheetml/2006/main" xmlns:r="http://schemas.openxmlformats.org/officeDocument/2006/relationships">
  <dimension ref="A1:G215"/>
  <sheetViews>
    <sheetView tabSelected="1" zoomScale="112" zoomScaleNormal="112" workbookViewId="0" topLeftCell="A73">
      <selection activeCell="F86" sqref="F86"/>
    </sheetView>
  </sheetViews>
  <sheetFormatPr defaultColWidth="8.8515625" defaultRowHeight="15"/>
  <cols>
    <col min="1" max="1" width="4.00390625" style="5" customWidth="1"/>
    <col min="2" max="2" width="3.28125" style="5" customWidth="1"/>
    <col min="3" max="3" width="47.8515625" style="4" customWidth="1"/>
    <col min="4" max="4" width="7.8515625" style="1" customWidth="1"/>
    <col min="5" max="5" width="8.28125" style="2" customWidth="1"/>
    <col min="6" max="6" width="7.421875" style="3" customWidth="1"/>
    <col min="7" max="7" width="11.8515625" style="6" customWidth="1"/>
    <col min="8" max="16384" width="8.8515625" style="3" customWidth="1"/>
  </cols>
  <sheetData>
    <row r="1" spans="1:7" ht="45">
      <c r="A1" s="103"/>
      <c r="B1" s="103"/>
      <c r="C1" s="104" t="s">
        <v>13</v>
      </c>
      <c r="D1" s="105"/>
      <c r="E1" s="89"/>
      <c r="F1" s="47"/>
      <c r="G1" s="89"/>
    </row>
    <row r="2" spans="1:7" ht="30">
      <c r="A2" s="103"/>
      <c r="B2" s="103"/>
      <c r="C2" s="104" t="s">
        <v>34</v>
      </c>
      <c r="D2" s="105"/>
      <c r="E2" s="106"/>
      <c r="F2" s="47"/>
      <c r="G2" s="89"/>
    </row>
    <row r="3" spans="1:7" ht="45">
      <c r="A3" s="103"/>
      <c r="B3" s="103"/>
      <c r="C3" s="104" t="s">
        <v>35</v>
      </c>
      <c r="D3" s="105"/>
      <c r="E3" s="106"/>
      <c r="F3" s="47"/>
      <c r="G3" s="89"/>
    </row>
    <row r="4" spans="1:7" ht="67.5" customHeight="1">
      <c r="A4" s="103"/>
      <c r="B4" s="103"/>
      <c r="C4" s="104" t="s">
        <v>16</v>
      </c>
      <c r="D4" s="107"/>
      <c r="E4" s="108"/>
      <c r="F4" s="93"/>
      <c r="G4" s="89"/>
    </row>
    <row r="5" spans="1:7" ht="15.75">
      <c r="A5" s="103"/>
      <c r="B5" s="103"/>
      <c r="C5" s="109"/>
      <c r="D5" s="105"/>
      <c r="E5" s="110"/>
      <c r="F5" s="47"/>
      <c r="G5" s="89"/>
    </row>
    <row r="6" spans="1:7" s="86" customFormat="1" ht="15.75">
      <c r="A6" s="111">
        <v>1</v>
      </c>
      <c r="B6" s="111"/>
      <c r="C6" s="111" t="s">
        <v>39</v>
      </c>
      <c r="D6" s="112"/>
      <c r="E6" s="113"/>
      <c r="F6" s="58"/>
      <c r="G6" s="90"/>
    </row>
    <row r="7" spans="1:7" s="86" customFormat="1" ht="15">
      <c r="A7" s="103"/>
      <c r="B7" s="103"/>
      <c r="C7" s="114"/>
      <c r="D7" s="105"/>
      <c r="E7" s="108"/>
      <c r="F7" s="52"/>
      <c r="G7" s="89"/>
    </row>
    <row r="8" spans="1:7" s="86" customFormat="1" ht="30">
      <c r="A8" s="103">
        <v>1</v>
      </c>
      <c r="B8" s="103">
        <v>1</v>
      </c>
      <c r="C8" s="114" t="s">
        <v>37</v>
      </c>
      <c r="D8" s="105" t="s">
        <v>7</v>
      </c>
      <c r="E8" s="108">
        <v>1</v>
      </c>
      <c r="F8" s="52"/>
      <c r="G8" s="89">
        <f>E8*F8</f>
        <v>0</v>
      </c>
    </row>
    <row r="9" spans="1:7" s="86" customFormat="1" ht="15">
      <c r="A9" s="103"/>
      <c r="B9" s="103"/>
      <c r="C9" s="114"/>
      <c r="D9" s="105"/>
      <c r="E9" s="108"/>
      <c r="F9" s="52"/>
      <c r="G9" s="89"/>
    </row>
    <row r="10" spans="1:7" s="86" customFormat="1" ht="15">
      <c r="A10" s="103">
        <v>1</v>
      </c>
      <c r="B10" s="103">
        <v>2</v>
      </c>
      <c r="C10" s="114" t="s">
        <v>64</v>
      </c>
      <c r="D10" s="105" t="s">
        <v>7</v>
      </c>
      <c r="E10" s="108">
        <v>1</v>
      </c>
      <c r="F10" s="52"/>
      <c r="G10" s="89">
        <f>E10*F10</f>
        <v>0</v>
      </c>
    </row>
    <row r="11" spans="1:7" s="86" customFormat="1" ht="15">
      <c r="A11" s="103"/>
      <c r="B11" s="103"/>
      <c r="C11" s="114"/>
      <c r="D11" s="105"/>
      <c r="E11" s="108"/>
      <c r="F11" s="52"/>
      <c r="G11" s="89"/>
    </row>
    <row r="12" spans="1:7" s="86" customFormat="1" ht="93">
      <c r="A12" s="103">
        <v>1</v>
      </c>
      <c r="B12" s="103">
        <v>3</v>
      </c>
      <c r="C12" s="114" t="s">
        <v>36</v>
      </c>
      <c r="D12" s="105" t="s">
        <v>14</v>
      </c>
      <c r="E12" s="108">
        <v>58</v>
      </c>
      <c r="F12" s="52"/>
      <c r="G12" s="89">
        <f>E12*F12</f>
        <v>0</v>
      </c>
    </row>
    <row r="13" spans="1:7" s="86" customFormat="1" ht="15">
      <c r="A13" s="103"/>
      <c r="B13" s="103"/>
      <c r="C13" s="114"/>
      <c r="D13" s="105"/>
      <c r="E13" s="108"/>
      <c r="F13" s="52"/>
      <c r="G13" s="89"/>
    </row>
    <row r="14" spans="1:7" s="86" customFormat="1" ht="108">
      <c r="A14" s="103">
        <v>1</v>
      </c>
      <c r="B14" s="103">
        <v>4</v>
      </c>
      <c r="C14" s="114" t="s">
        <v>56</v>
      </c>
      <c r="D14" s="105" t="s">
        <v>14</v>
      </c>
      <c r="E14" s="108">
        <v>27</v>
      </c>
      <c r="F14" s="52"/>
      <c r="G14" s="89">
        <f>E14*F14</f>
        <v>0</v>
      </c>
    </row>
    <row r="15" spans="1:7" s="86" customFormat="1" ht="15">
      <c r="A15" s="103"/>
      <c r="B15" s="103"/>
      <c r="C15" s="114"/>
      <c r="D15" s="105"/>
      <c r="E15" s="108"/>
      <c r="F15" s="52"/>
      <c r="G15" s="89"/>
    </row>
    <row r="16" spans="1:7" s="86" customFormat="1" ht="93">
      <c r="A16" s="103">
        <v>1</v>
      </c>
      <c r="B16" s="103">
        <v>5</v>
      </c>
      <c r="C16" s="114" t="s">
        <v>57</v>
      </c>
      <c r="D16" s="105" t="s">
        <v>14</v>
      </c>
      <c r="E16" s="108">
        <v>852</v>
      </c>
      <c r="F16" s="52"/>
      <c r="G16" s="89">
        <f>E16*F16</f>
        <v>0</v>
      </c>
    </row>
    <row r="17" spans="1:7" s="86" customFormat="1" ht="15">
      <c r="A17" s="103"/>
      <c r="B17" s="103"/>
      <c r="C17" s="114"/>
      <c r="D17" s="105"/>
      <c r="E17" s="108"/>
      <c r="F17" s="52"/>
      <c r="G17" s="89"/>
    </row>
    <row r="18" spans="1:7" s="86" customFormat="1" ht="108">
      <c r="A18" s="103">
        <v>1</v>
      </c>
      <c r="B18" s="103">
        <v>6</v>
      </c>
      <c r="C18" s="114" t="s">
        <v>62</v>
      </c>
      <c r="D18" s="105" t="s">
        <v>29</v>
      </c>
      <c r="E18" s="108">
        <v>341</v>
      </c>
      <c r="F18" s="52"/>
      <c r="G18" s="89">
        <f>E18*F18</f>
        <v>0</v>
      </c>
    </row>
    <row r="19" spans="1:7" s="86" customFormat="1" ht="15">
      <c r="A19" s="103"/>
      <c r="B19" s="103"/>
      <c r="C19" s="114"/>
      <c r="D19" s="105"/>
      <c r="E19" s="108"/>
      <c r="F19" s="52"/>
      <c r="G19" s="89"/>
    </row>
    <row r="20" spans="1:7" s="86" customFormat="1" ht="48">
      <c r="A20" s="103">
        <v>1</v>
      </c>
      <c r="B20" s="103">
        <v>7</v>
      </c>
      <c r="C20" s="114" t="s">
        <v>58</v>
      </c>
      <c r="D20" s="105" t="s">
        <v>29</v>
      </c>
      <c r="E20" s="110">
        <v>645</v>
      </c>
      <c r="F20" s="52"/>
      <c r="G20" s="89">
        <f>E20*F20</f>
        <v>0</v>
      </c>
    </row>
    <row r="21" spans="1:7" s="86" customFormat="1" ht="15">
      <c r="A21" s="103"/>
      <c r="B21" s="103"/>
      <c r="C21" s="114"/>
      <c r="D21" s="105"/>
      <c r="E21" s="108"/>
      <c r="F21" s="52"/>
      <c r="G21" s="89"/>
    </row>
    <row r="22" spans="1:7" s="86" customFormat="1" ht="15">
      <c r="A22" s="103"/>
      <c r="B22" s="103"/>
      <c r="C22" s="115" t="s">
        <v>8</v>
      </c>
      <c r="D22" s="105"/>
      <c r="E22" s="108"/>
      <c r="F22" s="52"/>
      <c r="G22" s="91">
        <f>SUM(G7:G21)</f>
        <v>0</v>
      </c>
    </row>
    <row r="23" spans="1:7" s="86" customFormat="1" ht="15">
      <c r="A23" s="103"/>
      <c r="B23" s="103"/>
      <c r="C23" s="115"/>
      <c r="D23" s="105"/>
      <c r="E23" s="108"/>
      <c r="F23" s="52"/>
      <c r="G23" s="91"/>
    </row>
    <row r="24" spans="1:7" s="86" customFormat="1" ht="15">
      <c r="A24" s="116">
        <v>2</v>
      </c>
      <c r="B24" s="103"/>
      <c r="C24" s="116" t="s">
        <v>66</v>
      </c>
      <c r="D24" s="105"/>
      <c r="E24" s="108"/>
      <c r="F24" s="52"/>
      <c r="G24" s="91"/>
    </row>
    <row r="25" spans="1:7" s="86" customFormat="1" ht="15">
      <c r="A25" s="116"/>
      <c r="B25" s="103"/>
      <c r="C25" s="116"/>
      <c r="D25" s="105"/>
      <c r="E25" s="108"/>
      <c r="F25" s="52"/>
      <c r="G25" s="91"/>
    </row>
    <row r="26" spans="1:7" s="86" customFormat="1" ht="45">
      <c r="A26" s="116"/>
      <c r="B26" s="103"/>
      <c r="C26" s="104" t="s">
        <v>70</v>
      </c>
      <c r="D26" s="105"/>
      <c r="E26" s="108"/>
      <c r="F26" s="52"/>
      <c r="G26" s="91"/>
    </row>
    <row r="27" spans="1:7" s="86" customFormat="1" ht="15">
      <c r="A27" s="116"/>
      <c r="B27" s="103"/>
      <c r="C27" s="116"/>
      <c r="D27" s="105"/>
      <c r="E27" s="108"/>
      <c r="F27" s="52"/>
      <c r="G27" s="91"/>
    </row>
    <row r="28" spans="1:7" s="86" customFormat="1" ht="96.75" customHeight="1">
      <c r="A28" s="103">
        <v>2</v>
      </c>
      <c r="B28" s="103">
        <v>1</v>
      </c>
      <c r="C28" s="114" t="s">
        <v>68</v>
      </c>
      <c r="D28" s="105" t="s">
        <v>38</v>
      </c>
      <c r="E28" s="108">
        <v>74.3</v>
      </c>
      <c r="F28" s="52"/>
      <c r="G28" s="89">
        <f>E28*F28</f>
        <v>0</v>
      </c>
    </row>
    <row r="29" spans="1:7" s="86" customFormat="1" ht="15">
      <c r="A29" s="103"/>
      <c r="B29" s="103"/>
      <c r="C29" s="117"/>
      <c r="D29" s="105"/>
      <c r="E29" s="108"/>
      <c r="F29" s="52"/>
      <c r="G29" s="89"/>
    </row>
    <row r="30" spans="1:7" s="86" customFormat="1" ht="30">
      <c r="A30" s="103">
        <v>2</v>
      </c>
      <c r="B30" s="103">
        <v>2</v>
      </c>
      <c r="C30" s="114" t="s">
        <v>67</v>
      </c>
      <c r="D30" s="105" t="s">
        <v>7</v>
      </c>
      <c r="E30" s="108">
        <v>1</v>
      </c>
      <c r="F30" s="52"/>
      <c r="G30" s="89">
        <f>E30*F30</f>
        <v>0</v>
      </c>
    </row>
    <row r="31" spans="1:7" s="86" customFormat="1" ht="15">
      <c r="A31" s="103"/>
      <c r="B31" s="103"/>
      <c r="C31" s="114"/>
      <c r="D31" s="105"/>
      <c r="E31" s="108"/>
      <c r="F31" s="52"/>
      <c r="G31" s="89"/>
    </row>
    <row r="32" spans="1:7" s="86" customFormat="1" ht="78">
      <c r="A32" s="103">
        <v>2</v>
      </c>
      <c r="B32" s="103">
        <v>3</v>
      </c>
      <c r="C32" s="114" t="s">
        <v>69</v>
      </c>
      <c r="D32" s="105" t="s">
        <v>14</v>
      </c>
      <c r="E32" s="108">
        <v>89.16</v>
      </c>
      <c r="F32" s="52"/>
      <c r="G32" s="89">
        <f>E32*F32</f>
        <v>0</v>
      </c>
    </row>
    <row r="33" spans="1:7" s="86" customFormat="1" ht="15">
      <c r="A33" s="103"/>
      <c r="B33" s="103"/>
      <c r="C33" s="115"/>
      <c r="D33" s="105"/>
      <c r="E33" s="108"/>
      <c r="F33" s="52"/>
      <c r="G33" s="91"/>
    </row>
    <row r="34" spans="1:7" s="86" customFormat="1" ht="15">
      <c r="A34" s="103"/>
      <c r="B34" s="103"/>
      <c r="C34" s="115" t="s">
        <v>8</v>
      </c>
      <c r="D34" s="105"/>
      <c r="E34" s="108"/>
      <c r="F34" s="52"/>
      <c r="G34" s="91">
        <f>SUM(G28:G33)</f>
        <v>0</v>
      </c>
    </row>
    <row r="35" spans="1:7" s="86" customFormat="1" ht="15">
      <c r="A35" s="103"/>
      <c r="B35" s="103"/>
      <c r="C35" s="114"/>
      <c r="D35" s="105"/>
      <c r="E35" s="108"/>
      <c r="F35" s="52"/>
      <c r="G35" s="89"/>
    </row>
    <row r="36" spans="1:7" s="86" customFormat="1" ht="15.75">
      <c r="A36" s="111">
        <v>3</v>
      </c>
      <c r="B36" s="111"/>
      <c r="C36" s="109" t="s">
        <v>12</v>
      </c>
      <c r="D36" s="118"/>
      <c r="E36" s="112"/>
      <c r="F36" s="52"/>
      <c r="G36" s="89"/>
    </row>
    <row r="37" spans="1:7" s="86" customFormat="1" ht="15.75">
      <c r="A37" s="111"/>
      <c r="B37" s="111"/>
      <c r="C37" s="109"/>
      <c r="D37" s="118"/>
      <c r="E37" s="112"/>
      <c r="F37" s="52"/>
      <c r="G37" s="89"/>
    </row>
    <row r="38" spans="1:7" s="86" customFormat="1" ht="63">
      <c r="A38" s="103">
        <v>3</v>
      </c>
      <c r="B38" s="103">
        <v>1</v>
      </c>
      <c r="C38" s="114" t="s">
        <v>59</v>
      </c>
      <c r="D38" s="105" t="s">
        <v>14</v>
      </c>
      <c r="E38" s="108">
        <v>2.2</v>
      </c>
      <c r="F38" s="52"/>
      <c r="G38" s="89">
        <f>E38*F38</f>
        <v>0</v>
      </c>
    </row>
    <row r="39" spans="1:7" s="86" customFormat="1" ht="15">
      <c r="A39" s="116"/>
      <c r="B39" s="116"/>
      <c r="C39" s="104"/>
      <c r="D39" s="115"/>
      <c r="E39" s="119"/>
      <c r="F39" s="52"/>
      <c r="G39" s="89"/>
    </row>
    <row r="40" spans="1:7" s="86" customFormat="1" ht="63">
      <c r="A40" s="103">
        <v>3</v>
      </c>
      <c r="B40" s="103">
        <v>2</v>
      </c>
      <c r="C40" s="120" t="s">
        <v>63</v>
      </c>
      <c r="D40" s="105" t="s">
        <v>29</v>
      </c>
      <c r="E40" s="121">
        <v>161</v>
      </c>
      <c r="F40" s="52"/>
      <c r="G40" s="89">
        <f>E40*F40</f>
        <v>0</v>
      </c>
    </row>
    <row r="41" spans="1:7" s="86" customFormat="1" ht="15">
      <c r="A41" s="103"/>
      <c r="B41" s="103"/>
      <c r="C41" s="114"/>
      <c r="D41" s="105"/>
      <c r="E41" s="108"/>
      <c r="F41" s="52"/>
      <c r="G41" s="89"/>
    </row>
    <row r="42" spans="1:7" s="86" customFormat="1" ht="15">
      <c r="A42" s="103"/>
      <c r="B42" s="103"/>
      <c r="C42" s="115" t="s">
        <v>8</v>
      </c>
      <c r="D42" s="105"/>
      <c r="E42" s="108"/>
      <c r="F42" s="52"/>
      <c r="G42" s="91">
        <f>SUM(G38:G41)</f>
        <v>0</v>
      </c>
    </row>
    <row r="43" spans="1:7" s="86" customFormat="1" ht="15">
      <c r="A43" s="103"/>
      <c r="B43" s="103"/>
      <c r="C43" s="114"/>
      <c r="D43" s="105"/>
      <c r="E43" s="108"/>
      <c r="F43" s="52"/>
      <c r="G43" s="89"/>
    </row>
    <row r="44" spans="1:7" s="100" customFormat="1" ht="15.75">
      <c r="A44" s="111">
        <v>4</v>
      </c>
      <c r="B44" s="111"/>
      <c r="C44" s="111" t="s">
        <v>40</v>
      </c>
      <c r="D44" s="112"/>
      <c r="E44" s="113"/>
      <c r="F44" s="99"/>
      <c r="G44" s="98"/>
    </row>
    <row r="45" spans="1:7" s="86" customFormat="1" ht="15">
      <c r="A45" s="116"/>
      <c r="B45" s="116"/>
      <c r="C45" s="116"/>
      <c r="D45" s="119"/>
      <c r="E45" s="108"/>
      <c r="F45" s="52"/>
      <c r="G45" s="89"/>
    </row>
    <row r="46" spans="1:7" s="86" customFormat="1" ht="228">
      <c r="A46" s="103">
        <v>4</v>
      </c>
      <c r="B46" s="103">
        <v>1</v>
      </c>
      <c r="C46" s="120" t="s">
        <v>65</v>
      </c>
      <c r="D46" s="105" t="s">
        <v>29</v>
      </c>
      <c r="E46" s="108">
        <v>2981</v>
      </c>
      <c r="F46" s="52"/>
      <c r="G46" s="89">
        <f>E46*F46</f>
        <v>0</v>
      </c>
    </row>
    <row r="47" spans="1:7" s="86" customFormat="1" ht="15">
      <c r="A47" s="103"/>
      <c r="B47" s="103"/>
      <c r="C47" s="120"/>
      <c r="D47" s="119"/>
      <c r="E47" s="108"/>
      <c r="F47" s="52"/>
      <c r="G47" s="89"/>
    </row>
    <row r="48" spans="1:7" s="86" customFormat="1" ht="96">
      <c r="A48" s="103">
        <v>4</v>
      </c>
      <c r="B48" s="103">
        <v>2</v>
      </c>
      <c r="C48" s="120" t="s">
        <v>50</v>
      </c>
      <c r="D48" s="105" t="s">
        <v>14</v>
      </c>
      <c r="E48" s="108">
        <v>714</v>
      </c>
      <c r="F48" s="52"/>
      <c r="G48" s="89">
        <f>E48*F48</f>
        <v>0</v>
      </c>
    </row>
    <row r="49" spans="1:7" s="86" customFormat="1" ht="15">
      <c r="A49" s="103"/>
      <c r="B49" s="103"/>
      <c r="C49" s="120"/>
      <c r="D49" s="119"/>
      <c r="E49" s="108"/>
      <c r="F49" s="52"/>
      <c r="G49" s="89"/>
    </row>
    <row r="50" spans="1:7" s="86" customFormat="1" ht="108">
      <c r="A50" s="103">
        <v>4</v>
      </c>
      <c r="B50" s="103">
        <v>3</v>
      </c>
      <c r="C50" s="120" t="s">
        <v>51</v>
      </c>
      <c r="D50" s="105" t="s">
        <v>29</v>
      </c>
      <c r="E50" s="108">
        <v>35</v>
      </c>
      <c r="F50" s="52"/>
      <c r="G50" s="89">
        <f>E50*F50</f>
        <v>0</v>
      </c>
    </row>
    <row r="51" spans="1:7" ht="15">
      <c r="A51" s="103"/>
      <c r="B51" s="103"/>
      <c r="C51" s="120"/>
      <c r="D51" s="105"/>
      <c r="E51" s="108"/>
      <c r="F51" s="52"/>
      <c r="G51" s="89">
        <f>E51*F51</f>
        <v>0</v>
      </c>
    </row>
    <row r="52" spans="1:7" ht="93">
      <c r="A52" s="103">
        <v>4</v>
      </c>
      <c r="B52" s="103">
        <v>4</v>
      </c>
      <c r="C52" s="120" t="s">
        <v>53</v>
      </c>
      <c r="D52" s="105"/>
      <c r="E52" s="108"/>
      <c r="F52" s="52"/>
      <c r="G52" s="89"/>
    </row>
    <row r="53" spans="1:7" ht="30">
      <c r="A53" s="103"/>
      <c r="B53" s="103"/>
      <c r="C53" s="120" t="s">
        <v>60</v>
      </c>
      <c r="D53" s="105" t="s">
        <v>29</v>
      </c>
      <c r="E53" s="108">
        <v>1594</v>
      </c>
      <c r="F53" s="52"/>
      <c r="G53" s="89">
        <f>E53*F53</f>
        <v>0</v>
      </c>
    </row>
    <row r="54" spans="1:7" ht="45">
      <c r="A54" s="103"/>
      <c r="B54" s="103"/>
      <c r="C54" s="120" t="s">
        <v>52</v>
      </c>
      <c r="D54" s="105" t="s">
        <v>29</v>
      </c>
      <c r="E54" s="108">
        <v>617</v>
      </c>
      <c r="F54" s="52"/>
      <c r="G54" s="89">
        <f>E54*F54</f>
        <v>0</v>
      </c>
    </row>
    <row r="55" spans="1:7" ht="15">
      <c r="A55" s="103"/>
      <c r="B55" s="103"/>
      <c r="C55" s="120"/>
      <c r="D55" s="105"/>
      <c r="E55" s="108"/>
      <c r="F55" s="52"/>
      <c r="G55" s="89"/>
    </row>
    <row r="56" spans="1:7" ht="15">
      <c r="A56" s="103"/>
      <c r="B56" s="103"/>
      <c r="C56" s="115" t="s">
        <v>8</v>
      </c>
      <c r="D56" s="108"/>
      <c r="E56" s="108"/>
      <c r="F56" s="52"/>
      <c r="G56" s="91">
        <f>SUM(G46:G55)</f>
        <v>0</v>
      </c>
    </row>
    <row r="57" spans="1:7" ht="15.75">
      <c r="A57" s="122"/>
      <c r="B57" s="122"/>
      <c r="C57" s="118"/>
      <c r="D57" s="123"/>
      <c r="E57" s="123"/>
      <c r="F57" s="51"/>
      <c r="G57" s="97"/>
    </row>
    <row r="58" spans="1:7" s="100" customFormat="1" ht="15.75">
      <c r="A58" s="111">
        <v>5</v>
      </c>
      <c r="B58" s="111"/>
      <c r="C58" s="109" t="s">
        <v>41</v>
      </c>
      <c r="D58" s="112"/>
      <c r="E58" s="113"/>
      <c r="F58" s="99"/>
      <c r="G58" s="98"/>
    </row>
    <row r="59" spans="1:7" ht="15">
      <c r="A59" s="103"/>
      <c r="B59" s="103"/>
      <c r="C59" s="114"/>
      <c r="D59" s="105"/>
      <c r="E59" s="108"/>
      <c r="F59" s="52"/>
      <c r="G59" s="89"/>
    </row>
    <row r="60" spans="1:7" ht="93">
      <c r="A60" s="103">
        <v>5</v>
      </c>
      <c r="B60" s="103">
        <v>1</v>
      </c>
      <c r="C60" s="120" t="s">
        <v>61</v>
      </c>
      <c r="D60" s="105"/>
      <c r="E60" s="108"/>
      <c r="F60" s="52"/>
      <c r="G60" s="89"/>
    </row>
    <row r="61" spans="1:7" ht="30">
      <c r="A61" s="103"/>
      <c r="B61" s="103"/>
      <c r="C61" s="120" t="s">
        <v>44</v>
      </c>
      <c r="D61" s="105" t="s">
        <v>14</v>
      </c>
      <c r="E61" s="108">
        <v>852</v>
      </c>
      <c r="F61" s="52"/>
      <c r="G61" s="89">
        <f>E61*F61</f>
        <v>0</v>
      </c>
    </row>
    <row r="62" spans="1:7" ht="30">
      <c r="A62" s="103"/>
      <c r="B62" s="103"/>
      <c r="C62" s="120" t="s">
        <v>45</v>
      </c>
      <c r="D62" s="105" t="s">
        <v>14</v>
      </c>
      <c r="E62" s="108">
        <v>852</v>
      </c>
      <c r="F62" s="52"/>
      <c r="G62" s="89">
        <f aca="true" t="shared" si="0" ref="G62:G72">E62*F62</f>
        <v>0</v>
      </c>
    </row>
    <row r="63" spans="1:7" ht="30">
      <c r="A63" s="103"/>
      <c r="B63" s="103"/>
      <c r="C63" s="120" t="s">
        <v>46</v>
      </c>
      <c r="D63" s="105" t="s">
        <v>14</v>
      </c>
      <c r="E63" s="108">
        <v>852</v>
      </c>
      <c r="F63" s="52"/>
      <c r="G63" s="89">
        <f t="shared" si="0"/>
        <v>0</v>
      </c>
    </row>
    <row r="64" spans="1:7" ht="18">
      <c r="A64" s="103"/>
      <c r="B64" s="103"/>
      <c r="C64" s="120" t="s">
        <v>43</v>
      </c>
      <c r="D64" s="105" t="s">
        <v>14</v>
      </c>
      <c r="E64" s="108">
        <v>852</v>
      </c>
      <c r="F64" s="52"/>
      <c r="G64" s="89">
        <f t="shared" si="0"/>
        <v>0</v>
      </c>
    </row>
    <row r="65" spans="1:7" ht="15">
      <c r="A65" s="103"/>
      <c r="B65" s="103"/>
      <c r="C65" s="120"/>
      <c r="D65" s="105"/>
      <c r="E65" s="108"/>
      <c r="F65" s="52"/>
      <c r="G65" s="89"/>
    </row>
    <row r="66" spans="1:7" ht="105">
      <c r="A66" s="103">
        <v>5</v>
      </c>
      <c r="B66" s="103">
        <v>2</v>
      </c>
      <c r="C66" s="120" t="s">
        <v>54</v>
      </c>
      <c r="D66" s="105" t="s">
        <v>48</v>
      </c>
      <c r="E66" s="108">
        <v>6</v>
      </c>
      <c r="F66" s="52"/>
      <c r="G66" s="89">
        <f t="shared" si="0"/>
        <v>0</v>
      </c>
    </row>
    <row r="67" spans="1:7" ht="15">
      <c r="A67" s="103"/>
      <c r="B67" s="103"/>
      <c r="C67" s="120"/>
      <c r="D67" s="105"/>
      <c r="E67" s="108"/>
      <c r="F67" s="52"/>
      <c r="G67" s="89"/>
    </row>
    <row r="68" spans="1:7" ht="144" customHeight="1">
      <c r="A68" s="103">
        <v>5</v>
      </c>
      <c r="B68" s="103">
        <v>3</v>
      </c>
      <c r="C68" s="120" t="s">
        <v>55</v>
      </c>
      <c r="D68" s="105" t="s">
        <v>7</v>
      </c>
      <c r="E68" s="108">
        <v>5</v>
      </c>
      <c r="F68" s="52"/>
      <c r="G68" s="89">
        <f t="shared" si="0"/>
        <v>0</v>
      </c>
    </row>
    <row r="69" spans="1:7" ht="15">
      <c r="A69" s="103"/>
      <c r="B69" s="103"/>
      <c r="C69" s="120"/>
      <c r="D69" s="105"/>
      <c r="E69" s="108"/>
      <c r="F69" s="52"/>
      <c r="G69" s="89"/>
    </row>
    <row r="70" spans="1:7" ht="90">
      <c r="A70" s="103">
        <v>5</v>
      </c>
      <c r="B70" s="103">
        <v>4</v>
      </c>
      <c r="C70" s="120" t="s">
        <v>49</v>
      </c>
      <c r="D70" s="105" t="s">
        <v>7</v>
      </c>
      <c r="E70" s="108">
        <v>1</v>
      </c>
      <c r="F70" s="52"/>
      <c r="G70" s="89">
        <f t="shared" si="0"/>
        <v>0</v>
      </c>
    </row>
    <row r="71" spans="1:7" ht="15">
      <c r="A71" s="103"/>
      <c r="B71" s="103"/>
      <c r="C71" s="120"/>
      <c r="D71" s="105"/>
      <c r="E71" s="108"/>
      <c r="F71" s="52"/>
      <c r="G71" s="89"/>
    </row>
    <row r="72" spans="1:7" ht="120">
      <c r="A72" s="103">
        <v>5</v>
      </c>
      <c r="B72" s="103">
        <v>5</v>
      </c>
      <c r="C72" s="120" t="s">
        <v>47</v>
      </c>
      <c r="D72" s="105" t="s">
        <v>14</v>
      </c>
      <c r="E72" s="108">
        <v>852</v>
      </c>
      <c r="F72" s="52"/>
      <c r="G72" s="89">
        <f t="shared" si="0"/>
        <v>0</v>
      </c>
    </row>
    <row r="73" spans="1:7" ht="15">
      <c r="A73" s="103"/>
      <c r="B73" s="103"/>
      <c r="C73" s="120"/>
      <c r="D73" s="105"/>
      <c r="E73" s="108"/>
      <c r="F73" s="52"/>
      <c r="G73" s="89"/>
    </row>
    <row r="74" spans="1:7" ht="15">
      <c r="A74" s="103"/>
      <c r="B74" s="103"/>
      <c r="C74" s="115" t="s">
        <v>8</v>
      </c>
      <c r="D74" s="105"/>
      <c r="E74" s="108"/>
      <c r="F74" s="52"/>
      <c r="G74" s="91">
        <f>SUM(G61:G73)</f>
        <v>0</v>
      </c>
    </row>
    <row r="75" spans="1:7" ht="15.75">
      <c r="A75" s="103"/>
      <c r="B75" s="103"/>
      <c r="C75" s="118"/>
      <c r="D75" s="105"/>
      <c r="E75" s="108"/>
      <c r="F75" s="52"/>
      <c r="G75" s="91"/>
    </row>
    <row r="76" spans="1:7" ht="19.5">
      <c r="A76" s="124"/>
      <c r="B76" s="124"/>
      <c r="C76" s="125" t="s">
        <v>9</v>
      </c>
      <c r="D76" s="126"/>
      <c r="E76" s="127"/>
      <c r="F76" s="58"/>
      <c r="G76" s="89"/>
    </row>
    <row r="77" spans="1:7" ht="15.75">
      <c r="A77" s="124"/>
      <c r="B77" s="124"/>
      <c r="C77" s="118"/>
      <c r="D77" s="126"/>
      <c r="E77" s="127"/>
      <c r="F77" s="58"/>
      <c r="G77" s="89"/>
    </row>
    <row r="78" spans="1:7" ht="15.75">
      <c r="A78" s="124"/>
      <c r="B78" s="124"/>
      <c r="C78" s="118"/>
      <c r="D78" s="126"/>
      <c r="E78" s="127"/>
      <c r="F78" s="58"/>
      <c r="G78" s="89"/>
    </row>
    <row r="79" spans="1:7" s="101" customFormat="1" ht="15.75">
      <c r="A79" s="128">
        <v>1</v>
      </c>
      <c r="B79" s="128"/>
      <c r="C79" s="128" t="s">
        <v>15</v>
      </c>
      <c r="D79" s="129"/>
      <c r="E79" s="130"/>
      <c r="F79" s="87"/>
      <c r="G79" s="94">
        <f>G22</f>
        <v>0</v>
      </c>
    </row>
    <row r="80" spans="1:7" s="101" customFormat="1" ht="15.75">
      <c r="A80" s="128"/>
      <c r="B80" s="128"/>
      <c r="C80" s="128"/>
      <c r="D80" s="129"/>
      <c r="E80" s="130"/>
      <c r="F80" s="87"/>
      <c r="G80" s="94"/>
    </row>
    <row r="81" spans="1:7" s="102" customFormat="1" ht="15.75">
      <c r="A81" s="111">
        <v>2</v>
      </c>
      <c r="B81" s="122"/>
      <c r="C81" s="111" t="s">
        <v>66</v>
      </c>
      <c r="D81" s="129"/>
      <c r="E81" s="130"/>
      <c r="F81" s="87"/>
      <c r="G81" s="94">
        <f>G34</f>
        <v>0</v>
      </c>
    </row>
    <row r="82" spans="1:7" s="101" customFormat="1" ht="15.75">
      <c r="A82" s="128"/>
      <c r="B82" s="128"/>
      <c r="C82" s="128"/>
      <c r="D82" s="129"/>
      <c r="E82" s="130"/>
      <c r="F82" s="87"/>
      <c r="G82" s="94"/>
    </row>
    <row r="83" spans="1:7" s="101" customFormat="1" ht="15.75">
      <c r="A83" s="128">
        <v>3</v>
      </c>
      <c r="B83" s="128"/>
      <c r="C83" s="131" t="s">
        <v>12</v>
      </c>
      <c r="D83" s="132"/>
      <c r="E83" s="130"/>
      <c r="F83" s="87"/>
      <c r="G83" s="94">
        <f>G42</f>
        <v>0</v>
      </c>
    </row>
    <row r="84" spans="1:7" s="101" customFormat="1" ht="15.75">
      <c r="A84" s="128"/>
      <c r="B84" s="128"/>
      <c r="C84" s="131"/>
      <c r="D84" s="132"/>
      <c r="E84" s="130"/>
      <c r="F84" s="87"/>
      <c r="G84" s="94"/>
    </row>
    <row r="85" spans="1:7" s="101" customFormat="1" ht="15.75">
      <c r="A85" s="111">
        <v>4</v>
      </c>
      <c r="B85" s="111"/>
      <c r="C85" s="111" t="s">
        <v>40</v>
      </c>
      <c r="D85" s="112"/>
      <c r="E85" s="130"/>
      <c r="F85" s="87"/>
      <c r="G85" s="94">
        <f>G56</f>
        <v>0</v>
      </c>
    </row>
    <row r="86" spans="1:7" s="101" customFormat="1" ht="15.75">
      <c r="A86" s="128"/>
      <c r="B86" s="133"/>
      <c r="C86" s="131"/>
      <c r="D86" s="132"/>
      <c r="E86" s="130"/>
      <c r="F86" s="87"/>
      <c r="G86" s="94"/>
    </row>
    <row r="87" spans="1:7" s="101" customFormat="1" ht="15.75">
      <c r="A87" s="128">
        <v>5</v>
      </c>
      <c r="B87" s="133"/>
      <c r="C87" s="131" t="s">
        <v>41</v>
      </c>
      <c r="D87" s="132"/>
      <c r="E87" s="130"/>
      <c r="F87" s="87"/>
      <c r="G87" s="94">
        <f>G74</f>
        <v>0</v>
      </c>
    </row>
    <row r="88" spans="1:7" s="88" customFormat="1" ht="15.75">
      <c r="A88" s="128"/>
      <c r="B88" s="134"/>
      <c r="C88" s="135"/>
      <c r="D88" s="132"/>
      <c r="E88" s="130"/>
      <c r="F88" s="87"/>
      <c r="G88" s="94"/>
    </row>
    <row r="89" spans="1:7" s="88" customFormat="1" ht="15.75">
      <c r="A89" s="136"/>
      <c r="B89" s="137"/>
      <c r="C89" s="128"/>
      <c r="D89" s="132"/>
      <c r="E89" s="130"/>
      <c r="F89" s="87"/>
      <c r="G89" s="94"/>
    </row>
    <row r="90" spans="1:7" s="88" customFormat="1" ht="15.75">
      <c r="A90" s="136"/>
      <c r="B90" s="137"/>
      <c r="C90" s="128"/>
      <c r="D90" s="132"/>
      <c r="E90" s="130"/>
      <c r="F90" s="87"/>
      <c r="G90" s="94"/>
    </row>
    <row r="91" spans="1:7" ht="15.75">
      <c r="A91" s="138"/>
      <c r="B91" s="122"/>
      <c r="C91" s="118" t="s">
        <v>8</v>
      </c>
      <c r="D91" s="126"/>
      <c r="E91" s="127"/>
      <c r="F91" s="58"/>
      <c r="G91" s="91">
        <f>SUM(G79:G90)</f>
        <v>0</v>
      </c>
    </row>
    <row r="92" spans="1:7" ht="15.75">
      <c r="A92" s="138"/>
      <c r="B92" s="122"/>
      <c r="C92" s="118"/>
      <c r="D92" s="126"/>
      <c r="E92" s="127"/>
      <c r="F92" s="58"/>
      <c r="G92" s="91"/>
    </row>
    <row r="93" spans="1:7" ht="15.75">
      <c r="A93" s="138"/>
      <c r="B93" s="122"/>
      <c r="C93" s="118" t="s">
        <v>10</v>
      </c>
      <c r="D93" s="126"/>
      <c r="E93" s="127"/>
      <c r="F93" s="58"/>
      <c r="G93" s="91">
        <f>G91*0.25</f>
        <v>0</v>
      </c>
    </row>
    <row r="94" spans="1:7" ht="15.75">
      <c r="A94" s="138"/>
      <c r="B94" s="122"/>
      <c r="C94" s="118"/>
      <c r="D94" s="126"/>
      <c r="E94" s="127"/>
      <c r="F94" s="58"/>
      <c r="G94" s="91"/>
    </row>
    <row r="95" spans="1:7" ht="15.75">
      <c r="A95" s="124"/>
      <c r="B95" s="124"/>
      <c r="C95" s="118" t="s">
        <v>11</v>
      </c>
      <c r="D95" s="126"/>
      <c r="E95" s="127"/>
      <c r="F95" s="58"/>
      <c r="G95" s="91">
        <f>SUM(G91:G94)</f>
        <v>0</v>
      </c>
    </row>
    <row r="96" spans="1:7" ht="15.75">
      <c r="A96" s="43"/>
      <c r="B96" s="43"/>
      <c r="C96" s="42"/>
      <c r="D96" s="56"/>
      <c r="E96" s="57"/>
      <c r="F96" s="58"/>
      <c r="G96" s="91"/>
    </row>
    <row r="97" spans="1:7" ht="15.75">
      <c r="A97" s="43"/>
      <c r="B97" s="43"/>
      <c r="C97" s="42"/>
      <c r="D97" s="56"/>
      <c r="E97" s="57"/>
      <c r="F97" s="58"/>
      <c r="G97" s="91"/>
    </row>
    <row r="98" spans="1:7" ht="114.75" customHeight="1">
      <c r="A98" s="53"/>
      <c r="B98" s="53"/>
      <c r="C98" s="41"/>
      <c r="D98" s="54"/>
      <c r="E98" s="63"/>
      <c r="F98" s="61"/>
      <c r="G98" s="62"/>
    </row>
    <row r="99" spans="1:7" ht="15.75">
      <c r="A99" s="53"/>
      <c r="B99" s="53"/>
      <c r="C99" s="41"/>
      <c r="D99" s="54"/>
      <c r="E99" s="63"/>
      <c r="F99" s="61"/>
      <c r="G99" s="62"/>
    </row>
    <row r="100" spans="1:7" ht="15.75">
      <c r="A100" s="53"/>
      <c r="B100" s="53"/>
      <c r="C100" s="39"/>
      <c r="D100" s="54"/>
      <c r="E100" s="55"/>
      <c r="F100" s="61"/>
      <c r="G100" s="62"/>
    </row>
    <row r="101" spans="1:7" ht="15.75">
      <c r="A101" s="53"/>
      <c r="B101" s="53"/>
      <c r="C101" s="41"/>
      <c r="D101" s="54"/>
      <c r="E101" s="63"/>
      <c r="F101" s="61"/>
      <c r="G101" s="62"/>
    </row>
    <row r="102" spans="1:7" ht="15.75">
      <c r="A102" s="53"/>
      <c r="B102" s="53"/>
      <c r="C102" s="39"/>
      <c r="D102" s="54"/>
      <c r="E102" s="63"/>
      <c r="F102" s="61"/>
      <c r="G102" s="62"/>
    </row>
    <row r="103" spans="1:7" ht="15.75">
      <c r="A103" s="53"/>
      <c r="B103" s="53"/>
      <c r="C103" s="41"/>
      <c r="D103" s="54"/>
      <c r="E103" s="63"/>
      <c r="F103" s="61"/>
      <c r="G103" s="62"/>
    </row>
    <row r="104" spans="1:7" ht="15.75">
      <c r="A104" s="53"/>
      <c r="B104" s="53"/>
      <c r="C104" s="41"/>
      <c r="D104" s="54"/>
      <c r="E104" s="55"/>
      <c r="F104" s="61"/>
      <c r="G104" s="62"/>
    </row>
    <row r="105" spans="1:7" ht="15.75">
      <c r="A105" s="53"/>
      <c r="B105" s="53"/>
      <c r="C105" s="41"/>
      <c r="D105" s="54"/>
      <c r="E105" s="63"/>
      <c r="F105" s="61"/>
      <c r="G105" s="62"/>
    </row>
    <row r="106" spans="1:7" ht="15.75">
      <c r="A106" s="53"/>
      <c r="B106" s="53"/>
      <c r="C106" s="41"/>
      <c r="D106" s="54"/>
      <c r="E106" s="55"/>
      <c r="F106" s="61"/>
      <c r="G106" s="62"/>
    </row>
    <row r="107" spans="1:7" ht="15.75">
      <c r="A107" s="53"/>
      <c r="B107" s="53"/>
      <c r="C107" s="41"/>
      <c r="D107" s="54"/>
      <c r="E107" s="63"/>
      <c r="F107" s="61"/>
      <c r="G107" s="62"/>
    </row>
    <row r="108" spans="1:7" ht="15.75">
      <c r="A108" s="53"/>
      <c r="B108" s="53"/>
      <c r="C108" s="39"/>
      <c r="D108" s="54"/>
      <c r="E108" s="55"/>
      <c r="F108" s="61"/>
      <c r="G108" s="62"/>
    </row>
    <row r="109" spans="1:7" ht="15.75">
      <c r="A109" s="53"/>
      <c r="B109" s="53"/>
      <c r="C109" s="41"/>
      <c r="D109" s="54"/>
      <c r="E109" s="55"/>
      <c r="F109" s="61"/>
      <c r="G109" s="62"/>
    </row>
    <row r="110" spans="1:7" ht="15.75">
      <c r="A110" s="53"/>
      <c r="B110" s="53"/>
      <c r="C110" s="39"/>
      <c r="D110" s="54"/>
      <c r="E110" s="55"/>
      <c r="F110" s="61"/>
      <c r="G110" s="62"/>
    </row>
    <row r="111" spans="1:7" ht="15.75">
      <c r="A111" s="53"/>
      <c r="B111" s="53"/>
      <c r="C111" s="42"/>
      <c r="D111" s="54"/>
      <c r="E111" s="55"/>
      <c r="F111" s="61"/>
      <c r="G111" s="62"/>
    </row>
    <row r="112" spans="1:7" ht="15.75">
      <c r="A112" s="53"/>
      <c r="B112" s="53"/>
      <c r="C112" s="39"/>
      <c r="D112" s="54"/>
      <c r="E112" s="55"/>
      <c r="F112" s="61"/>
      <c r="G112" s="62"/>
    </row>
    <row r="113" spans="1:7" ht="15.75">
      <c r="A113" s="49"/>
      <c r="B113" s="53"/>
      <c r="C113" s="49"/>
      <c r="D113" s="54"/>
      <c r="E113" s="55"/>
      <c r="F113" s="61"/>
      <c r="G113" s="62"/>
    </row>
    <row r="114" spans="1:7" ht="15.75">
      <c r="A114" s="49"/>
      <c r="B114" s="53"/>
      <c r="C114" s="49"/>
      <c r="D114" s="54"/>
      <c r="E114" s="55"/>
      <c r="F114" s="61"/>
      <c r="G114" s="62"/>
    </row>
    <row r="115" spans="1:7" ht="15.75">
      <c r="A115" s="53"/>
      <c r="B115" s="53"/>
      <c r="C115" s="41"/>
      <c r="D115" s="54"/>
      <c r="E115" s="55"/>
      <c r="F115" s="61"/>
      <c r="G115" s="62"/>
    </row>
    <row r="116" spans="1:7" ht="15.75">
      <c r="A116" s="53"/>
      <c r="B116" s="53"/>
      <c r="C116" s="39"/>
      <c r="D116" s="54"/>
      <c r="E116" s="55"/>
      <c r="F116" s="61"/>
      <c r="G116" s="62"/>
    </row>
    <row r="117" spans="1:7" ht="15.75">
      <c r="A117" s="53"/>
      <c r="B117" s="53"/>
      <c r="C117" s="41"/>
      <c r="D117" s="54"/>
      <c r="E117" s="55"/>
      <c r="F117" s="64"/>
      <c r="G117" s="65"/>
    </row>
    <row r="118" spans="1:7" ht="15.75">
      <c r="A118" s="53"/>
      <c r="B118" s="53"/>
      <c r="C118" s="41"/>
      <c r="D118" s="54"/>
      <c r="E118" s="63"/>
      <c r="F118" s="64"/>
      <c r="G118" s="65"/>
    </row>
    <row r="119" spans="1:7" ht="15.75">
      <c r="A119" s="53"/>
      <c r="B119" s="53"/>
      <c r="C119" s="41"/>
      <c r="D119" s="54"/>
      <c r="E119" s="63"/>
      <c r="F119" s="64"/>
      <c r="G119" s="65"/>
    </row>
    <row r="120" spans="1:7" ht="15.75">
      <c r="A120" s="53"/>
      <c r="B120" s="53"/>
      <c r="C120" s="41"/>
      <c r="D120" s="54"/>
      <c r="E120" s="63"/>
      <c r="F120" s="64"/>
      <c r="G120" s="65"/>
    </row>
    <row r="121" spans="1:7" ht="15.75">
      <c r="A121" s="53"/>
      <c r="B121" s="53"/>
      <c r="C121" s="41"/>
      <c r="D121" s="54"/>
      <c r="E121" s="63"/>
      <c r="F121" s="64"/>
      <c r="G121" s="65"/>
    </row>
    <row r="122" spans="1:7" ht="15.75">
      <c r="A122" s="53"/>
      <c r="B122" s="53"/>
      <c r="C122" s="38"/>
      <c r="D122" s="54"/>
      <c r="E122" s="55"/>
      <c r="F122" s="64"/>
      <c r="G122" s="65"/>
    </row>
    <row r="123" spans="1:7" ht="15.75">
      <c r="A123" s="53"/>
      <c r="B123" s="53"/>
      <c r="C123" s="41"/>
      <c r="D123" s="54"/>
      <c r="E123" s="63"/>
      <c r="F123" s="64"/>
      <c r="G123" s="65"/>
    </row>
    <row r="124" spans="1:7" ht="15.75">
      <c r="A124" s="53"/>
      <c r="B124" s="53"/>
      <c r="C124" s="38"/>
      <c r="D124" s="54"/>
      <c r="E124" s="55"/>
      <c r="F124" s="64"/>
      <c r="G124" s="65"/>
    </row>
    <row r="125" spans="1:7" ht="15.75">
      <c r="A125" s="53"/>
      <c r="B125" s="53"/>
      <c r="C125" s="41"/>
      <c r="D125" s="54"/>
      <c r="E125" s="63"/>
      <c r="F125" s="64"/>
      <c r="G125" s="65"/>
    </row>
    <row r="126" spans="1:7" ht="15.75">
      <c r="A126" s="53"/>
      <c r="B126" s="53"/>
      <c r="C126" s="38"/>
      <c r="D126" s="54"/>
      <c r="E126" s="55"/>
      <c r="F126" s="64"/>
      <c r="G126" s="65"/>
    </row>
    <row r="127" spans="1:7" ht="15.75">
      <c r="A127" s="53"/>
      <c r="B127" s="53"/>
      <c r="C127" s="41"/>
      <c r="D127" s="54"/>
      <c r="E127" s="63"/>
      <c r="F127" s="64"/>
      <c r="G127" s="65"/>
    </row>
    <row r="128" spans="1:7" ht="15.75">
      <c r="A128" s="53"/>
      <c r="B128" s="53"/>
      <c r="C128" s="38"/>
      <c r="D128" s="54"/>
      <c r="E128" s="63"/>
      <c r="F128" s="64"/>
      <c r="G128" s="65"/>
    </row>
    <row r="129" spans="1:7" ht="15.75">
      <c r="A129" s="53"/>
      <c r="B129" s="53"/>
      <c r="C129" s="41"/>
      <c r="D129" s="54"/>
      <c r="E129" s="63"/>
      <c r="F129" s="64"/>
      <c r="G129" s="65"/>
    </row>
    <row r="130" spans="1:7" ht="15.75">
      <c r="A130" s="53"/>
      <c r="B130" s="53"/>
      <c r="C130" s="38"/>
      <c r="D130" s="54"/>
      <c r="E130" s="55"/>
      <c r="F130" s="64"/>
      <c r="G130" s="65"/>
    </row>
    <row r="131" spans="1:7" ht="15.75">
      <c r="A131" s="53"/>
      <c r="B131" s="53"/>
      <c r="C131" s="41"/>
      <c r="D131" s="54"/>
      <c r="E131" s="55"/>
      <c r="F131" s="64"/>
      <c r="G131" s="65"/>
    </row>
    <row r="132" spans="1:7" ht="15.75">
      <c r="A132" s="53"/>
      <c r="B132" s="53"/>
      <c r="C132" s="38"/>
      <c r="D132" s="54"/>
      <c r="E132" s="55"/>
      <c r="F132" s="64"/>
      <c r="G132" s="65"/>
    </row>
    <row r="133" spans="1:7" ht="15.75">
      <c r="A133" s="43"/>
      <c r="B133" s="43"/>
      <c r="C133" s="42"/>
      <c r="D133" s="56"/>
      <c r="E133" s="57"/>
      <c r="F133" s="66"/>
      <c r="G133" s="67"/>
    </row>
    <row r="134" spans="1:7" ht="15.75">
      <c r="A134" s="43"/>
      <c r="B134" s="43"/>
      <c r="C134" s="42"/>
      <c r="D134" s="56"/>
      <c r="E134" s="57"/>
      <c r="F134" s="66"/>
      <c r="G134" s="67"/>
    </row>
    <row r="135" spans="1:7" ht="15.75">
      <c r="A135" s="49"/>
      <c r="B135" s="43"/>
      <c r="C135" s="49"/>
      <c r="D135" s="56"/>
      <c r="E135" s="57"/>
      <c r="F135" s="66"/>
      <c r="G135" s="67"/>
    </row>
    <row r="136" spans="1:7" ht="15.75">
      <c r="A136" s="43"/>
      <c r="B136" s="43"/>
      <c r="C136" s="42"/>
      <c r="D136" s="56"/>
      <c r="E136" s="57"/>
      <c r="F136" s="66"/>
      <c r="G136" s="67"/>
    </row>
    <row r="137" spans="1:7" ht="15.75">
      <c r="A137" s="53"/>
      <c r="B137" s="53"/>
      <c r="C137" s="41"/>
      <c r="D137" s="54"/>
      <c r="E137" s="63"/>
      <c r="F137" s="66"/>
      <c r="G137" s="67"/>
    </row>
    <row r="138" spans="1:7" ht="15.75">
      <c r="A138" s="53"/>
      <c r="B138" s="53"/>
      <c r="C138" s="41"/>
      <c r="D138" s="56"/>
      <c r="E138" s="55"/>
      <c r="F138" s="66"/>
      <c r="G138" s="67"/>
    </row>
    <row r="139" spans="1:7" ht="15.75">
      <c r="A139" s="53"/>
      <c r="B139" s="53"/>
      <c r="C139" s="41"/>
      <c r="D139" s="54"/>
      <c r="E139" s="63"/>
      <c r="F139" s="66"/>
      <c r="G139" s="67"/>
    </row>
    <row r="140" spans="1:7" ht="15.75">
      <c r="A140" s="53"/>
      <c r="B140" s="53"/>
      <c r="C140" s="41"/>
      <c r="D140" s="54"/>
      <c r="E140" s="55"/>
      <c r="F140" s="66"/>
      <c r="G140" s="67"/>
    </row>
    <row r="141" spans="1:7" ht="15.75">
      <c r="A141" s="53"/>
      <c r="B141" s="53"/>
      <c r="C141" s="41"/>
      <c r="D141" s="54"/>
      <c r="E141" s="63"/>
      <c r="F141" s="66"/>
      <c r="G141" s="67"/>
    </row>
    <row r="142" spans="1:7" ht="15.75">
      <c r="A142" s="53"/>
      <c r="B142" s="53"/>
      <c r="C142" s="41"/>
      <c r="D142" s="54"/>
      <c r="E142" s="63"/>
      <c r="F142" s="66"/>
      <c r="G142" s="67"/>
    </row>
    <row r="143" spans="1:7" ht="15.75">
      <c r="A143" s="53"/>
      <c r="B143" s="53"/>
      <c r="C143" s="41"/>
      <c r="D143" s="54"/>
      <c r="E143" s="63"/>
      <c r="F143" s="66"/>
      <c r="G143" s="67"/>
    </row>
    <row r="144" spans="1:7" ht="15.75">
      <c r="A144" s="53"/>
      <c r="B144" s="53"/>
      <c r="C144" s="41"/>
      <c r="D144" s="54"/>
      <c r="E144" s="63"/>
      <c r="F144" s="66"/>
      <c r="G144" s="67"/>
    </row>
    <row r="145" spans="1:7" ht="15.75">
      <c r="A145" s="53"/>
      <c r="B145" s="53"/>
      <c r="C145" s="41"/>
      <c r="D145" s="54"/>
      <c r="E145" s="63"/>
      <c r="F145" s="66"/>
      <c r="G145" s="67"/>
    </row>
    <row r="146" spans="1:7" ht="15.75">
      <c r="A146" s="53"/>
      <c r="B146" s="53"/>
      <c r="C146" s="41"/>
      <c r="D146" s="54"/>
      <c r="E146" s="55"/>
      <c r="F146" s="66"/>
      <c r="G146" s="67"/>
    </row>
    <row r="147" spans="1:7" ht="15.75">
      <c r="A147" s="53"/>
      <c r="B147" s="53"/>
      <c r="C147" s="41"/>
      <c r="D147" s="54"/>
      <c r="E147" s="55"/>
      <c r="F147" s="66"/>
      <c r="G147" s="67"/>
    </row>
    <row r="148" spans="1:7" ht="15.75">
      <c r="A148" s="53"/>
      <c r="B148" s="53"/>
      <c r="C148" s="41"/>
      <c r="D148" s="54"/>
      <c r="E148" s="57"/>
      <c r="F148" s="66"/>
      <c r="G148" s="67"/>
    </row>
    <row r="149" spans="1:7" ht="15.75">
      <c r="A149" s="53"/>
      <c r="B149" s="53"/>
      <c r="C149" s="41"/>
      <c r="D149" s="54"/>
      <c r="E149" s="68"/>
      <c r="F149" s="66"/>
      <c r="G149" s="67"/>
    </row>
    <row r="150" spans="1:7" ht="15.75">
      <c r="A150" s="53"/>
      <c r="B150" s="53"/>
      <c r="C150" s="41"/>
      <c r="D150" s="54"/>
      <c r="E150" s="69"/>
      <c r="F150" s="66"/>
      <c r="G150" s="67"/>
    </row>
    <row r="151" spans="1:7" ht="15.75">
      <c r="A151" s="43"/>
      <c r="B151" s="43"/>
      <c r="C151" s="42"/>
      <c r="D151" s="56"/>
      <c r="E151" s="57"/>
      <c r="F151" s="66"/>
      <c r="G151" s="67"/>
    </row>
    <row r="152" spans="1:7" ht="15.75">
      <c r="A152" s="43"/>
      <c r="B152" s="43"/>
      <c r="C152" s="70"/>
      <c r="D152" s="56"/>
      <c r="E152" s="57"/>
      <c r="F152" s="66"/>
      <c r="G152" s="67"/>
    </row>
    <row r="153" spans="1:7" ht="15.75">
      <c r="A153" s="49"/>
      <c r="B153" s="53"/>
      <c r="C153" s="49"/>
      <c r="D153" s="54"/>
      <c r="E153" s="55"/>
      <c r="F153" s="64"/>
      <c r="G153" s="65"/>
    </row>
    <row r="154" spans="1:7" ht="15.75">
      <c r="A154" s="53"/>
      <c r="B154" s="53"/>
      <c r="C154" s="42"/>
      <c r="D154" s="54"/>
      <c r="E154" s="55"/>
      <c r="F154" s="64"/>
      <c r="G154" s="65"/>
    </row>
    <row r="155" spans="1:7" ht="15.75">
      <c r="A155" s="53"/>
      <c r="B155" s="53"/>
      <c r="C155" s="41"/>
      <c r="D155" s="54"/>
      <c r="E155" s="55"/>
      <c r="F155" s="64"/>
      <c r="G155" s="65"/>
    </row>
    <row r="156" spans="1:7" ht="15.75">
      <c r="A156" s="53"/>
      <c r="B156" s="53"/>
      <c r="C156" s="42"/>
      <c r="D156" s="60"/>
      <c r="E156" s="55"/>
      <c r="F156" s="64"/>
      <c r="G156" s="65"/>
    </row>
    <row r="157" spans="1:7" ht="15.75">
      <c r="A157" s="53"/>
      <c r="B157" s="53"/>
      <c r="C157" s="42"/>
      <c r="D157" s="60"/>
      <c r="E157" s="55"/>
      <c r="F157" s="64"/>
      <c r="G157" s="65"/>
    </row>
    <row r="158" spans="1:7" ht="15.75">
      <c r="A158" s="53"/>
      <c r="B158" s="53"/>
      <c r="C158" s="42"/>
      <c r="D158" s="60"/>
      <c r="E158" s="55"/>
      <c r="F158" s="64"/>
      <c r="G158" s="65"/>
    </row>
    <row r="159" spans="1:7" ht="15.75">
      <c r="A159" s="49"/>
      <c r="B159" s="53"/>
      <c r="C159" s="49"/>
      <c r="D159" s="60"/>
      <c r="E159" s="55"/>
      <c r="F159" s="64"/>
      <c r="G159" s="65"/>
    </row>
    <row r="160" spans="1:7" ht="15.75">
      <c r="A160" s="49"/>
      <c r="B160" s="53"/>
      <c r="C160" s="49"/>
      <c r="D160" s="60"/>
      <c r="E160" s="55"/>
      <c r="F160" s="64"/>
      <c r="G160" s="65"/>
    </row>
    <row r="161" spans="1:7" ht="15.75">
      <c r="A161" s="53"/>
      <c r="B161" s="53"/>
      <c r="C161" s="41"/>
      <c r="D161" s="54"/>
      <c r="E161" s="55"/>
      <c r="F161" s="64"/>
      <c r="G161" s="65"/>
    </row>
    <row r="162" spans="1:7" ht="15.75">
      <c r="A162" s="49"/>
      <c r="B162" s="53"/>
      <c r="C162" s="49"/>
      <c r="D162" s="54"/>
      <c r="E162" s="55"/>
      <c r="F162" s="64"/>
      <c r="G162" s="65"/>
    </row>
    <row r="163" spans="1:7" ht="15.75">
      <c r="A163" s="53"/>
      <c r="B163" s="53"/>
      <c r="C163" s="41"/>
      <c r="D163" s="54"/>
      <c r="E163" s="55"/>
      <c r="F163" s="64"/>
      <c r="G163" s="65"/>
    </row>
    <row r="164" spans="1:7" ht="15.75">
      <c r="A164" s="49"/>
      <c r="B164" s="53"/>
      <c r="C164" s="49"/>
      <c r="D164" s="54"/>
      <c r="E164" s="55"/>
      <c r="F164" s="64"/>
      <c r="G164" s="65"/>
    </row>
    <row r="165" spans="1:7" ht="15.75">
      <c r="A165" s="53"/>
      <c r="B165" s="53"/>
      <c r="C165" s="41"/>
      <c r="D165" s="54"/>
      <c r="E165" s="71"/>
      <c r="F165" s="64"/>
      <c r="G165" s="65"/>
    </row>
    <row r="166" spans="1:7" ht="15.75">
      <c r="A166" s="53"/>
      <c r="B166" s="53"/>
      <c r="C166" s="42"/>
      <c r="D166" s="54"/>
      <c r="E166" s="71"/>
      <c r="F166" s="64"/>
      <c r="G166" s="65"/>
    </row>
    <row r="167" spans="1:7" ht="15.75">
      <c r="A167" s="53"/>
      <c r="B167" s="53"/>
      <c r="C167" s="41"/>
      <c r="D167" s="54"/>
      <c r="E167" s="71"/>
      <c r="F167" s="64"/>
      <c r="G167" s="65"/>
    </row>
    <row r="168" spans="1:7" ht="15.75">
      <c r="A168" s="53"/>
      <c r="B168" s="53"/>
      <c r="C168" s="42"/>
      <c r="D168" s="60"/>
      <c r="E168" s="55"/>
      <c r="F168" s="64"/>
      <c r="G168" s="65"/>
    </row>
    <row r="169" spans="1:7" ht="15.75">
      <c r="A169" s="53"/>
      <c r="B169" s="53"/>
      <c r="C169" s="42"/>
      <c r="D169" s="60"/>
      <c r="E169" s="55"/>
      <c r="F169" s="64"/>
      <c r="G169" s="65"/>
    </row>
    <row r="170" spans="1:7" ht="15.75">
      <c r="A170" s="53"/>
      <c r="B170" s="53"/>
      <c r="C170" s="42"/>
      <c r="D170" s="60"/>
      <c r="E170" s="55"/>
      <c r="F170" s="64"/>
      <c r="G170" s="65"/>
    </row>
    <row r="171" spans="1:7" ht="15.75">
      <c r="A171" s="49"/>
      <c r="B171" s="49"/>
      <c r="C171" s="49"/>
      <c r="D171" s="72"/>
      <c r="E171" s="50"/>
      <c r="F171" s="73"/>
      <c r="G171" s="74"/>
    </row>
    <row r="172" spans="1:7" ht="15.75">
      <c r="A172" s="53"/>
      <c r="B172" s="53"/>
      <c r="C172" s="42"/>
      <c r="D172" s="60"/>
      <c r="E172" s="50"/>
      <c r="F172" s="73"/>
      <c r="G172" s="74"/>
    </row>
    <row r="173" spans="1:7" ht="15.75">
      <c r="A173" s="53"/>
      <c r="B173" s="53"/>
      <c r="C173" s="41"/>
      <c r="D173" s="54"/>
      <c r="E173" s="50"/>
      <c r="F173" s="73"/>
      <c r="G173" s="74"/>
    </row>
    <row r="174" spans="1:7" ht="15.75">
      <c r="A174" s="53"/>
      <c r="B174" s="53"/>
      <c r="C174" s="41"/>
      <c r="D174" s="54"/>
      <c r="E174" s="50"/>
      <c r="F174" s="73"/>
      <c r="G174" s="74"/>
    </row>
    <row r="175" spans="1:7" ht="15.75">
      <c r="A175" s="53"/>
      <c r="B175" s="53"/>
      <c r="C175" s="41"/>
      <c r="D175" s="54"/>
      <c r="E175" s="50"/>
      <c r="F175" s="73"/>
      <c r="G175" s="74"/>
    </row>
    <row r="176" spans="1:7" ht="15.75">
      <c r="A176" s="53"/>
      <c r="B176" s="53"/>
      <c r="C176" s="41"/>
      <c r="D176" s="54"/>
      <c r="E176" s="50"/>
      <c r="F176" s="73"/>
      <c r="G176" s="74"/>
    </row>
    <row r="177" spans="1:7" ht="15.75">
      <c r="A177" s="53"/>
      <c r="B177" s="53"/>
      <c r="C177" s="41"/>
      <c r="D177" s="54"/>
      <c r="E177" s="50"/>
      <c r="F177" s="73"/>
      <c r="G177" s="74"/>
    </row>
    <row r="178" spans="1:7" ht="15.75">
      <c r="A178" s="53"/>
      <c r="B178" s="53"/>
      <c r="C178" s="41"/>
      <c r="D178" s="54"/>
      <c r="E178" s="50"/>
      <c r="F178" s="73"/>
      <c r="G178" s="74"/>
    </row>
    <row r="179" spans="1:7" ht="15.75">
      <c r="A179" s="53"/>
      <c r="B179" s="53"/>
      <c r="C179" s="41"/>
      <c r="D179" s="54"/>
      <c r="E179" s="50"/>
      <c r="F179" s="73"/>
      <c r="G179" s="74"/>
    </row>
    <row r="180" spans="1:7" ht="15.75">
      <c r="A180" s="49"/>
      <c r="B180" s="49"/>
      <c r="C180" s="49"/>
      <c r="D180" s="72"/>
      <c r="E180" s="50"/>
      <c r="F180" s="73"/>
      <c r="G180" s="74"/>
    </row>
    <row r="181" spans="1:7" ht="15.75">
      <c r="A181" s="53"/>
      <c r="B181" s="53"/>
      <c r="C181" s="41"/>
      <c r="D181" s="54"/>
      <c r="E181" s="55"/>
      <c r="F181" s="64"/>
      <c r="G181" s="65"/>
    </row>
    <row r="182" spans="1:7" ht="15.75">
      <c r="A182" s="53"/>
      <c r="B182" s="53"/>
      <c r="C182" s="42"/>
      <c r="D182" s="60"/>
      <c r="E182" s="55"/>
      <c r="F182" s="64"/>
      <c r="G182" s="65"/>
    </row>
    <row r="183" spans="1:7" ht="15.75">
      <c r="A183" s="53"/>
      <c r="B183" s="53"/>
      <c r="C183" s="42"/>
      <c r="D183" s="60"/>
      <c r="E183" s="55"/>
      <c r="F183" s="64"/>
      <c r="G183" s="65"/>
    </row>
    <row r="184" spans="1:7" ht="15.75">
      <c r="A184" s="53"/>
      <c r="B184" s="75"/>
      <c r="C184" s="39"/>
      <c r="D184" s="60"/>
      <c r="E184" s="55"/>
      <c r="F184" s="64"/>
      <c r="G184" s="65"/>
    </row>
    <row r="185" spans="1:7" ht="15.75">
      <c r="A185" s="43"/>
      <c r="B185" s="76"/>
      <c r="C185" s="77"/>
      <c r="D185" s="78"/>
      <c r="E185" s="57"/>
      <c r="F185" s="66"/>
      <c r="G185" s="67"/>
    </row>
    <row r="186" spans="1:7" ht="15.75">
      <c r="A186" s="43"/>
      <c r="B186" s="76"/>
      <c r="C186" s="42"/>
      <c r="D186" s="78"/>
      <c r="E186" s="57"/>
      <c r="F186" s="66"/>
      <c r="G186" s="67"/>
    </row>
    <row r="187" spans="1:7" ht="15.75">
      <c r="A187" s="49"/>
      <c r="B187" s="76"/>
      <c r="C187" s="59"/>
      <c r="D187" s="78"/>
      <c r="E187" s="57"/>
      <c r="F187" s="66"/>
      <c r="G187" s="67"/>
    </row>
    <row r="188" spans="1:7" ht="15.75">
      <c r="A188" s="49"/>
      <c r="B188" s="76"/>
      <c r="C188" s="42"/>
      <c r="D188" s="78"/>
      <c r="E188" s="57"/>
      <c r="F188" s="66"/>
      <c r="G188" s="67"/>
    </row>
    <row r="189" spans="1:7" ht="15.75">
      <c r="A189" s="49"/>
      <c r="B189" s="76"/>
      <c r="C189" s="38"/>
      <c r="D189" s="78"/>
      <c r="E189" s="57"/>
      <c r="F189" s="66"/>
      <c r="G189" s="67"/>
    </row>
    <row r="190" spans="1:7" ht="15.75">
      <c r="A190" s="49"/>
      <c r="B190" s="76"/>
      <c r="C190" s="42"/>
      <c r="D190" s="78"/>
      <c r="E190" s="57"/>
      <c r="F190" s="66"/>
      <c r="G190" s="67"/>
    </row>
    <row r="191" spans="1:7" ht="15.75">
      <c r="A191" s="49"/>
      <c r="B191" s="76"/>
      <c r="C191" s="38"/>
      <c r="D191" s="78"/>
      <c r="E191" s="57"/>
      <c r="F191" s="66"/>
      <c r="G191" s="67"/>
    </row>
    <row r="192" spans="1:7" ht="15.75">
      <c r="A192" s="49"/>
      <c r="B192" s="76"/>
      <c r="C192" s="38"/>
      <c r="D192" s="78"/>
      <c r="E192" s="57"/>
      <c r="F192" s="66"/>
      <c r="G192" s="67"/>
    </row>
    <row r="193" spans="1:7" ht="15.75">
      <c r="A193" s="49"/>
      <c r="B193" s="76"/>
      <c r="C193" s="38"/>
      <c r="D193" s="78"/>
      <c r="E193" s="57"/>
      <c r="F193" s="66"/>
      <c r="G193" s="67"/>
    </row>
    <row r="194" spans="1:7" ht="15.75">
      <c r="A194" s="49"/>
      <c r="B194" s="76"/>
      <c r="C194" s="42"/>
      <c r="D194" s="78"/>
      <c r="E194" s="57"/>
      <c r="F194" s="66"/>
      <c r="G194" s="67"/>
    </row>
    <row r="195" spans="1:7" ht="15.75">
      <c r="A195" s="49"/>
      <c r="B195" s="76"/>
      <c r="C195" s="49"/>
      <c r="D195" s="78"/>
      <c r="E195" s="57"/>
      <c r="F195" s="66"/>
      <c r="G195" s="67"/>
    </row>
    <row r="196" spans="1:7" ht="15.75">
      <c r="A196" s="49"/>
      <c r="B196" s="76"/>
      <c r="C196" s="49"/>
      <c r="D196" s="78"/>
      <c r="E196" s="57"/>
      <c r="F196" s="66"/>
      <c r="G196" s="67"/>
    </row>
    <row r="197" spans="1:7" ht="15.75">
      <c r="A197" s="49"/>
      <c r="B197" s="76"/>
      <c r="C197" s="49"/>
      <c r="D197" s="78"/>
      <c r="E197" s="57"/>
      <c r="F197" s="66"/>
      <c r="G197" s="67"/>
    </row>
    <row r="198" spans="1:7" ht="15.75">
      <c r="A198" s="49"/>
      <c r="B198" s="76"/>
      <c r="C198" s="49"/>
      <c r="D198" s="78"/>
      <c r="E198" s="57"/>
      <c r="F198" s="66"/>
      <c r="G198" s="67"/>
    </row>
    <row r="199" spans="1:7" ht="15.75">
      <c r="A199" s="49"/>
      <c r="B199" s="76"/>
      <c r="C199" s="49"/>
      <c r="D199" s="78"/>
      <c r="E199" s="57"/>
      <c r="F199" s="66"/>
      <c r="G199" s="67"/>
    </row>
    <row r="200" spans="1:7" ht="15.75">
      <c r="A200" s="49"/>
      <c r="B200" s="76"/>
      <c r="C200" s="49"/>
      <c r="D200" s="78"/>
      <c r="E200" s="57"/>
      <c r="F200" s="66"/>
      <c r="G200" s="67"/>
    </row>
    <row r="201" spans="1:7" ht="15.75">
      <c r="A201" s="49"/>
      <c r="B201" s="76"/>
      <c r="C201" s="49"/>
      <c r="D201" s="78"/>
      <c r="E201" s="57"/>
      <c r="F201" s="66"/>
      <c r="G201" s="67"/>
    </row>
    <row r="202" spans="1:7" ht="15.75">
      <c r="A202" s="43"/>
      <c r="B202" s="76"/>
      <c r="C202" s="42"/>
      <c r="D202" s="78"/>
      <c r="E202" s="57"/>
      <c r="F202" s="66"/>
      <c r="G202" s="67"/>
    </row>
    <row r="203" spans="1:7" ht="15.75">
      <c r="A203" s="49"/>
      <c r="B203" s="39"/>
      <c r="C203" s="49"/>
      <c r="D203" s="79"/>
      <c r="E203" s="50"/>
      <c r="F203" s="80"/>
      <c r="G203" s="81"/>
    </row>
    <row r="204" spans="1:7" ht="15.75">
      <c r="A204" s="49"/>
      <c r="B204" s="49"/>
      <c r="C204" s="49"/>
      <c r="D204" s="79"/>
      <c r="E204" s="50"/>
      <c r="F204" s="80"/>
      <c r="G204" s="81"/>
    </row>
    <row r="205" spans="1:7" ht="15.75">
      <c r="A205" s="49"/>
      <c r="B205" s="49"/>
      <c r="C205" s="49"/>
      <c r="D205" s="79"/>
      <c r="E205" s="50"/>
      <c r="F205" s="80"/>
      <c r="G205" s="81"/>
    </row>
    <row r="206" spans="1:7" ht="15.75">
      <c r="A206" s="49"/>
      <c r="B206" s="49"/>
      <c r="C206" s="49"/>
      <c r="D206" s="79"/>
      <c r="E206" s="50"/>
      <c r="F206" s="80"/>
      <c r="G206" s="81"/>
    </row>
    <row r="207" spans="1:7" ht="15.75">
      <c r="A207" s="49"/>
      <c r="B207" s="49"/>
      <c r="C207" s="49"/>
      <c r="D207" s="79"/>
      <c r="E207" s="50"/>
      <c r="F207" s="80"/>
      <c r="G207" s="81"/>
    </row>
    <row r="208" spans="1:7" ht="15.75">
      <c r="A208" s="49"/>
      <c r="B208" s="49"/>
      <c r="C208" s="49"/>
      <c r="D208" s="79"/>
      <c r="E208" s="50"/>
      <c r="F208" s="80"/>
      <c r="G208" s="81"/>
    </row>
    <row r="209" spans="1:7" ht="15.75">
      <c r="A209" s="42"/>
      <c r="B209" s="42"/>
      <c r="C209" s="42"/>
      <c r="D209" s="82"/>
      <c r="E209" s="83"/>
      <c r="F209" s="84"/>
      <c r="G209" s="85"/>
    </row>
    <row r="210" spans="1:7" ht="15.75">
      <c r="A210" s="42"/>
      <c r="B210" s="42"/>
      <c r="C210" s="42"/>
      <c r="D210" s="82"/>
      <c r="E210" s="83"/>
      <c r="F210" s="84"/>
      <c r="G210" s="85"/>
    </row>
    <row r="211" spans="1:7" ht="15.75">
      <c r="A211" s="42"/>
      <c r="B211" s="42"/>
      <c r="C211" s="42"/>
      <c r="D211" s="82"/>
      <c r="E211" s="83"/>
      <c r="F211" s="84"/>
      <c r="G211" s="85"/>
    </row>
    <row r="212" spans="1:7" ht="15.75">
      <c r="A212" s="42"/>
      <c r="B212" s="42"/>
      <c r="C212" s="42"/>
      <c r="D212" s="82"/>
      <c r="E212" s="83"/>
      <c r="F212" s="84"/>
      <c r="G212" s="85"/>
    </row>
    <row r="213" spans="1:7" ht="15.75">
      <c r="A213" s="42"/>
      <c r="B213" s="42"/>
      <c r="C213" s="42"/>
      <c r="D213" s="82"/>
      <c r="E213" s="83"/>
      <c r="F213" s="84"/>
      <c r="G213" s="85"/>
    </row>
    <row r="214" spans="1:7" ht="15">
      <c r="A214" s="44"/>
      <c r="B214" s="44"/>
      <c r="C214" s="40"/>
      <c r="D214" s="45"/>
      <c r="E214" s="46"/>
      <c r="F214" s="47"/>
      <c r="G214" s="48"/>
    </row>
    <row r="215" spans="1:7" ht="15">
      <c r="A215" s="44"/>
      <c r="B215" s="44"/>
      <c r="C215" s="40"/>
      <c r="D215" s="45"/>
      <c r="E215" s="46"/>
      <c r="F215" s="47"/>
      <c r="G215" s="48"/>
    </row>
  </sheetData>
  <sheetProtection password="DE69" sheet="1" formatCells="0" formatColumns="0" formatRows="0" deleteColumns="0" deleteRows="0" sort="0"/>
  <printOptions/>
  <pageMargins left="0.7480314960629921" right="0.31496062992125984" top="0.984251968503937" bottom="0.9055118110236221" header="0.5118110236220472" footer="0.5118110236220472"/>
  <pageSetup firstPageNumber="2" useFirstPageNumber="1" horizontalDpi="600" verticalDpi="600" orientation="portrait" paperSize="9" r:id="rId1"/>
  <headerFooter alignWithMargins="0">
    <oddHeader xml:space="preserve">&amp;L&amp;"Times New Roman,Uobičajeno"&amp;7D &amp;&amp; Z doo Zadar&amp;R&amp;"Times New Roman,Uobičajeno"&amp;7TD 1262  </oddHeader>
    <oddFooter>&amp;L&amp;"Times New Roman,Uobičajeno"&amp;7investitor : GRAD ZADAR
građevina: nova gradska tržnica ZONA 2a
datum       :  ožujak 2017.&amp;R&amp;"Times New Roman,Uobičajeno"&amp;7
str. &amp;P</oddFooter>
  </headerFooter>
  <rowBreaks count="5" manualBreakCount="5">
    <brk id="22" max="255" man="1"/>
    <brk id="34" max="255" man="1"/>
    <brk id="42" max="255" man="1"/>
    <brk id="56" max="255" man="1"/>
    <brk id="7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Davor</dc:creator>
  <cp:keywords/>
  <dc:description/>
  <cp:lastModifiedBy>rvukasina</cp:lastModifiedBy>
  <cp:lastPrinted>2017-12-19T08:09:22Z</cp:lastPrinted>
  <dcterms:created xsi:type="dcterms:W3CDTF">1999-01-19T06:00:58Z</dcterms:created>
  <dcterms:modified xsi:type="dcterms:W3CDTF">2017-12-19T11:28:11Z</dcterms:modified>
  <cp:category/>
  <cp:version/>
  <cp:contentType/>
  <cp:contentStatus/>
</cp:coreProperties>
</file>